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0730" windowHeight="9285"/>
  </bookViews>
  <sheets>
    <sheet name="Старшие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6" i="4"/>
  <c r="G97"/>
  <c r="G98"/>
  <c r="G79"/>
  <c r="G138" l="1"/>
  <c r="G137"/>
  <c r="G139"/>
  <c r="G117"/>
  <c r="G118"/>
  <c r="G119"/>
  <c r="G120"/>
  <c r="G121"/>
  <c r="G92"/>
  <c r="G66"/>
  <c r="G158"/>
  <c r="D12"/>
  <c r="G33" s="1"/>
  <c r="G142"/>
  <c r="G141"/>
  <c r="G140"/>
  <c r="G136"/>
  <c r="G166"/>
  <c r="G115"/>
  <c r="G114"/>
  <c r="G113"/>
  <c r="G125"/>
  <c r="G124"/>
  <c r="G99"/>
  <c r="G95"/>
  <c r="G94"/>
  <c r="G93"/>
  <c r="G91"/>
  <c r="G89"/>
  <c r="G88"/>
  <c r="G87"/>
  <c r="G86"/>
  <c r="G85"/>
  <c r="G84"/>
  <c r="G83"/>
  <c r="G82"/>
  <c r="G81"/>
  <c r="G80"/>
  <c r="G78"/>
  <c r="G165"/>
  <c r="G164"/>
  <c r="G163"/>
  <c r="G162"/>
  <c r="G161"/>
  <c r="G22" l="1"/>
  <c r="G41"/>
  <c r="G42"/>
  <c r="G20"/>
  <c r="G40"/>
  <c r="G32"/>
  <c r="G21"/>
  <c r="G29"/>
  <c r="G34"/>
  <c r="G23"/>
  <c r="G25"/>
  <c r="G28"/>
  <c r="G37"/>
  <c r="G24"/>
  <c r="G30"/>
  <c r="G31"/>
  <c r="G39"/>
  <c r="G26"/>
  <c r="G45"/>
  <c r="G35"/>
  <c r="G27"/>
  <c r="G46"/>
  <c r="G38"/>
  <c r="G36"/>
</calcChain>
</file>

<file path=xl/sharedStrings.xml><?xml version="1.0" encoding="utf-8"?>
<sst xmlns="http://schemas.openxmlformats.org/spreadsheetml/2006/main" count="423" uniqueCount="162">
  <si>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</si>
  <si>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</si>
  <si>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</si>
  <si>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</si>
  <si>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</si>
  <si>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</si>
  <si>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</si>
  <si>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</si>
  <si>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</si>
  <si>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</si>
  <si>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</si>
  <si>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</si>
  <si>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</si>
  <si>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</si>
  <si>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</si>
  <si>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</si>
  <si>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</si>
  <si>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</si>
  <si>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Глав. Эксперт __________________________________________________________________________</t>
  </si>
  <si>
    <t>_________________________________________________________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</si>
  <si>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</si>
  <si>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</si>
  <si>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</si>
  <si>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</si>
  <si>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</si>
  <si>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</si>
  <si>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</si>
  <si>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</si>
  <si>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</si>
  <si>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</si>
  <si>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</si>
  <si>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</si>
  <si>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</si>
  <si>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</si>
  <si>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</si>
  <si>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</si>
  <si>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</si>
  <si>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Монитор</t>
  </si>
  <si>
    <t>Компьютер</t>
  </si>
  <si>
    <t>ПО ОС Microsoft Windows</t>
  </si>
  <si>
    <t>лицензия</t>
  </si>
  <si>
    <t>ПО Microsoft Office</t>
  </si>
  <si>
    <t>ПО Microsoft Visio Professional</t>
  </si>
  <si>
    <t>ПО Adobe Reader</t>
  </si>
  <si>
    <t>Программное обеспечение Adobe Reader DC
https://get.adobe.com/ru/reader/</t>
  </si>
  <si>
    <t>ПО для архивации</t>
  </si>
  <si>
    <t>ПО .NET Framework</t>
  </si>
  <si>
    <t>ПО Git Client</t>
  </si>
  <si>
    <t>ПО Microsoft Visual Studio</t>
  </si>
  <si>
    <t>ПО JDK 8</t>
  </si>
  <si>
    <t>ПО SQL Server Management Studio</t>
  </si>
  <si>
    <t>ПО MySQL Workbench</t>
  </si>
  <si>
    <t>ПО Microsoft SQL Server Java Connector</t>
  </si>
  <si>
    <t>Программное обеспечение Microsoft SQL Server Java Connector 
https://docs.microsoft.com/ru-ru/sql/connect/jdbc/download-microsoft-jdbc-driver-for-sql-server</t>
  </si>
  <si>
    <t>ПО MySQL Connector/J</t>
  </si>
  <si>
    <t>Программные решения для бизнеса</t>
  </si>
  <si>
    <t>Стул</t>
  </si>
  <si>
    <t>шт.</t>
  </si>
  <si>
    <t>Файл канцелярский</t>
  </si>
  <si>
    <t>Набор скоб для степлера 24/6</t>
  </si>
  <si>
    <t>пачка</t>
  </si>
  <si>
    <t>Набор маркеров 4 цвета</t>
  </si>
  <si>
    <t>Бумага А4</t>
  </si>
  <si>
    <t>Ножницы</t>
  </si>
  <si>
    <t>USB-накопитель</t>
  </si>
  <si>
    <t>Ручка</t>
  </si>
  <si>
    <t>Карандаш</t>
  </si>
  <si>
    <t>Ластик</t>
  </si>
  <si>
    <t>Папка-конверт на кнопке А4</t>
  </si>
  <si>
    <t>Проектор</t>
  </si>
  <si>
    <t>Экран для проектора</t>
  </si>
  <si>
    <t>КОМНАТА ОЦЕНКИ</t>
  </si>
  <si>
    <t>МЕСТО ГЛАВНОГО ЭКСПЕРТА</t>
  </si>
  <si>
    <t>МФУ лазерное ч/б, А4</t>
  </si>
  <si>
    <t xml:space="preserve">Подключение компьютера к проводному интернету </t>
  </si>
  <si>
    <t>СЕРВЕРНАЯ</t>
  </si>
  <si>
    <t>ПО MySQL Community Server</t>
  </si>
  <si>
    <t>ПО веб-браузер</t>
  </si>
  <si>
    <t>Количество экспертов</t>
  </si>
  <si>
    <t>СРЕДСТВА ИНДИВИДУАЛЬНОЙ ЗАЩИТЫ</t>
  </si>
  <si>
    <t>Электричество 220В на каждый пост, 3 розетки</t>
  </si>
  <si>
    <t>Электричество 220В на каждый пост для участника, 3 розетки</t>
  </si>
  <si>
    <t xml:space="preserve">   (подпись)                      (дата)</t>
  </si>
  <si>
    <t>Характеристики позиции на усмотрение организаторов, запас тонера на 5 000 листов</t>
  </si>
  <si>
    <t>Количество конкурсантов</t>
  </si>
  <si>
    <t>Online Timer</t>
  </si>
  <si>
    <t xml:space="preserve">Программное обеспечение Microsoft Office 2013 (Word, Excel, Power Point)
</t>
  </si>
  <si>
    <t xml:space="preserve">Подключение компьютера к интернету </t>
  </si>
  <si>
    <t xml:space="preserve">с обратным отсчетом, большой, чтобы был виден всем участникам </t>
  </si>
  <si>
    <t>Стул со спинкой средней высоты</t>
  </si>
  <si>
    <t>ПО для управления версиями</t>
  </si>
  <si>
    <t>ПО Android Studio</t>
  </si>
  <si>
    <t>Программное обеспечение 7-Zip
http://www.7-zip.org/download.html</t>
  </si>
  <si>
    <t>Epson EB S03</t>
  </si>
  <si>
    <t xml:space="preserve">Программное обеспечение ОС Microsoft Windows 10
</t>
  </si>
  <si>
    <t xml:space="preserve">Программное обеспечение Microsoft Visio Professional 2019
</t>
  </si>
  <si>
    <t>Microsoft Windows Server 2019 Standard</t>
  </si>
  <si>
    <t>Экран белый настенный</t>
  </si>
  <si>
    <t>Программное обеспечение ОС Microsoft Windows 10 Professional</t>
  </si>
  <si>
    <t>Программное обеспечение Git Client 2.30.1
https://git-scm.com/downloads</t>
  </si>
  <si>
    <t>Программное обеспечение SQL Server Management Studio 18.8
https://docs.microsoft.com/ru-ru/sql/ssms/download-sql-server-management-studio-ssms</t>
  </si>
  <si>
    <t>Программное обеспечение MySQL Workbench 8.0.23
https://dev.mysql.com/downloads/workbench/</t>
  </si>
  <si>
    <t>Программное обеспечение MySQL Community Server 8.0.23
https://dev.mysql.com/downloads/mysql/</t>
  </si>
  <si>
    <t>Программная платформа .NET Framework 4.6
https://www.microsoft.com/net/download/framework</t>
  </si>
  <si>
    <t>ПО PyCharm</t>
  </si>
  <si>
    <t>ПО IntelliJ IDEA</t>
  </si>
  <si>
    <t>ПО MySQL Connector/NET</t>
  </si>
  <si>
    <t>Программное обеспечение Connector/NET 8.0.23
https://dev.mysql.com/downloads/connector/net/</t>
  </si>
  <si>
    <t>Программное обеспечение Connector/J 8.0.23
https://dev.mysql.com/downloads/connector/j/</t>
  </si>
  <si>
    <t>Программное обеспечение Microsoft Visual Studio 2019 Enterprise
https://visualstudio.microsoft.com/ru/</t>
  </si>
  <si>
    <t>Программная платформа .NET Framework 4.6</t>
  </si>
  <si>
    <t>Программное обеспечение Java SE Development Kit 8
https://www.oracle.com/java/technologies/javase/javase-jdk8-downloads.html</t>
  </si>
  <si>
    <t>Microsoft Windows Server</t>
  </si>
  <si>
    <t>Программное обеспечение Gogs 0.12.3
https://gogs.io/</t>
  </si>
  <si>
    <t>ПО Microsoft SQL Server</t>
  </si>
  <si>
    <t>Программное обеспечение SQL Server 2019 Developer Edition                  https://www.microsoft.com/ru-ru/sql-server/sql-server-downloads</t>
  </si>
  <si>
    <t>Программное обеспечение PyCharm Community 2020.3
https://www.jetbrains.com/ru-ru/pycharm/download/</t>
  </si>
  <si>
    <t>Программное обеспечение IntelliJ IDEA Community 2020.3
https://www.jetbrains.com/ru-ru/idea/download/</t>
  </si>
  <si>
    <t>Программное обеспечение Mozilla Firefox
https://www.mozilla.org/ru/firefox/new/</t>
  </si>
  <si>
    <t>Текстовый редактор</t>
  </si>
  <si>
    <t>Клиент для работы с API</t>
  </si>
  <si>
    <t>Программное обеспечение для развертывания веб-сервера</t>
  </si>
  <si>
    <t>IIS Express</t>
  </si>
  <si>
    <t xml:space="preserve">Программное обеспечение Microsoft Office 2016 (Word, Excel, Power Point)
</t>
  </si>
  <si>
    <t>Программное обеспечение Android Studio 4.1
 https://developer.android.com/studio</t>
  </si>
  <si>
    <t>Программное обеспечение Visual Studio Code
 https://code.visualstudio.com/</t>
  </si>
  <si>
    <t>Программное обеспечение Postman
https://www.postman.com/downloads/</t>
  </si>
  <si>
    <t>Эмулятор ОС Android</t>
  </si>
  <si>
    <t>Эмулятор ОС Andoroid</t>
  </si>
  <si>
    <t xml:space="preserve">Программное обеспечение Microsoft Visual Studio 2019 Enterprise
https://visualstudio.microsoft.com/ru/  </t>
  </si>
  <si>
    <t>Стол</t>
  </si>
  <si>
    <t>ФГБОУ ВО "МГУ им. Н.П. Огарева",  ул. Б. Хмельницкого, 39А</t>
  </si>
  <si>
    <t>Степлер</t>
  </si>
  <si>
    <t>13.05.2021-15.05.2021</t>
  </si>
  <si>
    <t>IV вузовский чемпионат Национального исседовательского Мордовского государственного университета им. Н.П. Огарева</t>
  </si>
  <si>
    <t>Бояркин Е.Н.</t>
  </si>
  <si>
    <t>Кривоносова Н.В.</t>
  </si>
  <si>
    <t>Processor - Intel Core i5;
Ethernet - 100 mbps;
RAM - 8GB;
HDD 1000 Gb;
SSD 240 Gb.</t>
  </si>
  <si>
    <t>Программное обеспечение Microsoft Office 2013 (Word, Excel, Power Point)</t>
  </si>
  <si>
    <t xml:space="preserve">Программное обеспечение Microsoft Visio Professional 2013
</t>
  </si>
  <si>
    <t>Мониторы LCD 23"</t>
  </si>
  <si>
    <t>Android SDK</t>
  </si>
  <si>
    <t>Монитор LCD 23"</t>
  </si>
  <si>
    <t>Processor - Intel Core i7;
Ethernet - 100 mbps;
RAM - 16GB;
HDD 1000 Gb.</t>
  </si>
  <si>
    <t>Харитонов В.И.</t>
  </si>
  <si>
    <t>Шириной 120 см</t>
  </si>
  <si>
    <t>Шириной 120 см.</t>
  </si>
  <si>
    <t>Шириной 135 см.</t>
  </si>
  <si>
    <t>Эргономичный стул</t>
  </si>
  <si>
    <t>https://саранск373190.рф/catalog/goods/ruchki-sharikovyje-neavtomaticheskije/143299/</t>
  </si>
  <si>
    <t>https://саранск373190.рф/catalog/goods/karandashi-chernografitnyje6/180621/</t>
  </si>
  <si>
    <t>https://www.саранск373190.рф/catalog/goods/steplery-nastolnyje2/227405/</t>
  </si>
  <si>
    <t>https://саранск373190.рф/catalog/goods/skoby-dla-steplerov3/220428/</t>
  </si>
  <si>
    <t>https://саранск373190.рф/catalog/goods/markery-dla-flipchartov/151257/</t>
  </si>
  <si>
    <t>https://саранск373190.рф/catalog/goods/maski-medicinskije-odnorazovyje1/630768/</t>
  </si>
  <si>
    <t>Маски одноразовые КОМПЛЕКТ 50 штук</t>
  </si>
  <si>
    <t>https://саранск373190.рф/catalog/goods/papki-perforirovannyje/221713/</t>
  </si>
  <si>
    <t>https://саранск373190.рф/catalog/goods/papki-konverty-s-knopkoj/225173/</t>
  </si>
  <si>
    <t>https://www.саранск373190.рф/catalog/goods/nozhnicy-kancelarskije3/231603/</t>
  </si>
  <si>
    <t>https://саранск373190.рф/catalog/goods/lastiki-rezinki-stiratelnyje/221033/</t>
  </si>
  <si>
    <t>Офисная бумага 500 листов/упак</t>
  </si>
  <si>
    <t>от 8GB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</si>
</sst>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14" xfId="1" applyFont="1" applyBorder="1" applyAlignment="1">
      <alignment horizontal="left" wrapText="1"/>
    </xf>
    <xf numFmtId="0" fontId="12" fillId="0" borderId="1" xfId="1" applyBorder="1" applyAlignment="1">
      <alignment vertical="top" wrapText="1"/>
    </xf>
    <xf numFmtId="0" fontId="12" fillId="0" borderId="1" xfId="1" applyFill="1" applyBorder="1" applyAlignment="1">
      <alignment vertical="top" wrapText="1"/>
    </xf>
    <xf numFmtId="0" fontId="8" fillId="6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0" fontId="8" fillId="6" borderId="1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&#1089;&#1072;&#1088;&#1072;&#1085;&#1089;&#1082;373190.&#1088;&#1092;/catalog/goods/nozhnicy-kancelarskije3/231603/" TargetMode="External"/><Relationship Id="rId3" Type="http://schemas.openxmlformats.org/officeDocument/2006/relationships/hyperlink" Target="https://www.&#1089;&#1072;&#1088;&#1072;&#1085;&#1089;&#1082;373190.&#1088;&#1092;/catalog/goods/steplery-nastolnyje2/227405/" TargetMode="External"/><Relationship Id="rId7" Type="http://schemas.openxmlformats.org/officeDocument/2006/relationships/hyperlink" Target="https://&#1089;&#1072;&#1088;&#1072;&#1085;&#1089;&#1082;373190.&#1088;&#1092;/catalog/goods/papki-konverty-s-knopkoj/225173/" TargetMode="External"/><Relationship Id="rId2" Type="http://schemas.openxmlformats.org/officeDocument/2006/relationships/hyperlink" Target="https://&#1089;&#1072;&#1088;&#1072;&#1085;&#1089;&#1082;373190.&#1088;&#1092;/catalog/goods/karandashi-chernografitnyje6/180621/" TargetMode="External"/><Relationship Id="rId1" Type="http://schemas.openxmlformats.org/officeDocument/2006/relationships/hyperlink" Target="https://&#1089;&#1072;&#1088;&#1072;&#1085;&#1089;&#1082;373190.&#1088;&#1092;/catalog/goods/ruchki-sharikovyje-neavtomaticheskije/143299/" TargetMode="External"/><Relationship Id="rId6" Type="http://schemas.openxmlformats.org/officeDocument/2006/relationships/hyperlink" Target="https://&#1089;&#1072;&#1088;&#1072;&#1085;&#1089;&#1082;373190.&#1088;&#1092;/catalog/goods/papki-perforirovannyje/221713/" TargetMode="External"/><Relationship Id="rId5" Type="http://schemas.openxmlformats.org/officeDocument/2006/relationships/hyperlink" Target="https://&#1089;&#1072;&#1088;&#1072;&#1085;&#1089;&#1082;373190.&#1088;&#1092;/catalog/goods/markery-dla-flipchartov/151257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&#1089;&#1072;&#1088;&#1072;&#1085;&#1089;&#1082;373190.&#1088;&#1092;/catalog/goods/skoby-dla-steplerov3/220428/" TargetMode="External"/><Relationship Id="rId9" Type="http://schemas.openxmlformats.org/officeDocument/2006/relationships/hyperlink" Target="https://&#1089;&#1072;&#1088;&#1072;&#1085;&#1089;&#1082;373190.&#1088;&#1092;/catalog/goods/lastiki-rezinki-stiratelnyje/22103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7"/>
  <sheetViews>
    <sheetView tabSelected="1" topLeftCell="A61" zoomScale="70" zoomScaleNormal="70" workbookViewId="0">
      <selection activeCell="C141" sqref="C141"/>
    </sheetView>
  </sheetViews>
  <sheetFormatPr defaultColWidth="8.85546875" defaultRowHeight="15" outlineLevelRow="1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9.7109375" style="1" customWidth="1"/>
    <col min="6" max="6" width="6.7109375" style="2" customWidth="1"/>
    <col min="7" max="7" width="6.85546875" style="53" customWidth="1"/>
    <col min="8" max="8" width="58.85546875" style="1" customWidth="1"/>
    <col min="9" max="9" width="3.28515625" style="1" customWidth="1"/>
  </cols>
  <sheetData>
    <row r="1" spans="1:9" ht="16.5" thickTop="1" thickBot="1">
      <c r="A1" s="6"/>
      <c r="B1" s="6"/>
      <c r="C1" s="6"/>
      <c r="D1" s="6"/>
      <c r="E1" s="6"/>
      <c r="F1" s="12"/>
      <c r="G1" s="47"/>
      <c r="H1" s="6"/>
      <c r="I1" s="6"/>
    </row>
    <row r="2" spans="1:9" ht="36" customHeight="1" thickTop="1" thickBot="1">
      <c r="A2" s="6"/>
      <c r="B2" s="97" t="s">
        <v>5</v>
      </c>
      <c r="C2" s="98"/>
      <c r="D2" s="97" t="s">
        <v>134</v>
      </c>
      <c r="E2" s="99"/>
      <c r="F2" s="99"/>
      <c r="G2" s="99"/>
      <c r="H2" s="98"/>
      <c r="I2" s="6"/>
    </row>
    <row r="3" spans="1:9" ht="17.25" thickTop="1" thickBot="1">
      <c r="A3" s="6"/>
      <c r="B3" s="100" t="s">
        <v>11</v>
      </c>
      <c r="C3" s="101"/>
      <c r="D3" s="100" t="s">
        <v>133</v>
      </c>
      <c r="E3" s="102"/>
      <c r="F3" s="102"/>
      <c r="G3" s="102"/>
      <c r="H3" s="101"/>
      <c r="I3" s="6"/>
    </row>
    <row r="4" spans="1:9" ht="17.25" thickTop="1" thickBot="1">
      <c r="A4" s="6"/>
      <c r="B4" s="100" t="s">
        <v>12</v>
      </c>
      <c r="C4" s="101"/>
      <c r="D4" s="100" t="s">
        <v>131</v>
      </c>
      <c r="E4" s="102"/>
      <c r="F4" s="102"/>
      <c r="G4" s="102"/>
      <c r="H4" s="101"/>
      <c r="I4" s="6"/>
    </row>
    <row r="5" spans="1:9" ht="17.25" thickTop="1" thickBot="1">
      <c r="A5" s="6"/>
      <c r="B5" s="100" t="s">
        <v>4</v>
      </c>
      <c r="C5" s="101"/>
      <c r="D5" s="94" t="s">
        <v>55</v>
      </c>
      <c r="E5" s="95"/>
      <c r="F5" s="95"/>
      <c r="G5" s="95"/>
      <c r="H5" s="96"/>
      <c r="I5" s="6"/>
    </row>
    <row r="6" spans="1:9" ht="17.25" thickTop="1" thickBot="1">
      <c r="A6" s="6"/>
      <c r="B6" s="92" t="s">
        <v>6</v>
      </c>
      <c r="C6" s="93"/>
      <c r="D6" s="94" t="s">
        <v>136</v>
      </c>
      <c r="E6" s="95"/>
      <c r="F6" s="95"/>
      <c r="G6" s="95"/>
      <c r="H6" s="96"/>
      <c r="I6" s="6"/>
    </row>
    <row r="7" spans="1:9" ht="17.25" thickTop="1" thickBot="1">
      <c r="A7" s="6"/>
      <c r="B7" s="92" t="s">
        <v>7</v>
      </c>
      <c r="C7" s="93"/>
      <c r="D7" s="69" t="s">
        <v>144</v>
      </c>
      <c r="I7" s="6"/>
    </row>
    <row r="8" spans="1:9" ht="17.25" thickTop="1" thickBot="1">
      <c r="A8" s="6"/>
      <c r="B8" s="92" t="s">
        <v>8</v>
      </c>
      <c r="C8" s="93"/>
      <c r="D8" s="94" t="s">
        <v>135</v>
      </c>
      <c r="E8" s="95"/>
      <c r="F8" s="95"/>
      <c r="G8" s="95"/>
      <c r="H8" s="96"/>
      <c r="I8" s="6"/>
    </row>
    <row r="9" spans="1:9" ht="17.25" thickTop="1" thickBot="1">
      <c r="A9" s="6"/>
      <c r="B9" s="92" t="s">
        <v>9</v>
      </c>
      <c r="C9" s="93"/>
      <c r="D9" s="94" t="s">
        <v>136</v>
      </c>
      <c r="E9" s="95"/>
      <c r="F9" s="95"/>
      <c r="G9" s="95"/>
      <c r="H9" s="96"/>
      <c r="I9" s="6"/>
    </row>
    <row r="10" spans="1:9" ht="17.25" thickTop="1" thickBot="1">
      <c r="A10" s="6"/>
      <c r="B10" s="92" t="s">
        <v>78</v>
      </c>
      <c r="C10" s="93"/>
      <c r="D10" s="94">
        <v>6</v>
      </c>
      <c r="E10" s="95"/>
      <c r="F10" s="95"/>
      <c r="G10" s="95"/>
      <c r="H10" s="96"/>
      <c r="I10" s="6"/>
    </row>
    <row r="11" spans="1:9" ht="17.25" thickTop="1" thickBot="1">
      <c r="A11" s="6"/>
      <c r="B11" s="100" t="s">
        <v>84</v>
      </c>
      <c r="C11" s="101"/>
      <c r="D11" s="94">
        <v>5</v>
      </c>
      <c r="E11" s="95"/>
      <c r="F11" s="95"/>
      <c r="G11" s="95"/>
      <c r="H11" s="96"/>
      <c r="I11" s="6"/>
    </row>
    <row r="12" spans="1:9" ht="17.25" thickTop="1" thickBot="1">
      <c r="A12" s="6"/>
      <c r="B12" s="100" t="s">
        <v>13</v>
      </c>
      <c r="C12" s="101"/>
      <c r="D12" s="94">
        <f>$D$11</f>
        <v>5</v>
      </c>
      <c r="E12" s="95"/>
      <c r="F12" s="95"/>
      <c r="G12" s="95"/>
      <c r="H12" s="96"/>
      <c r="I12" s="6"/>
    </row>
    <row r="13" spans="1:9" ht="17.25" thickTop="1" thickBot="1">
      <c r="A13" s="6"/>
      <c r="B13" s="100" t="s">
        <v>15</v>
      </c>
      <c r="C13" s="101"/>
      <c r="D13" s="94"/>
      <c r="E13" s="95"/>
      <c r="F13" s="95"/>
      <c r="G13" s="95"/>
      <c r="H13" s="96"/>
      <c r="I13" s="6"/>
    </row>
    <row r="14" spans="1:9" ht="16.5" thickTop="1" thickBot="1">
      <c r="A14" s="6"/>
      <c r="B14" s="3"/>
      <c r="C14" s="4"/>
      <c r="D14" s="4"/>
      <c r="E14" s="3"/>
      <c r="F14" s="5"/>
      <c r="G14" s="48"/>
      <c r="H14" s="6"/>
      <c r="I14" s="6"/>
    </row>
    <row r="15" spans="1:9" ht="16.5" thickTop="1" thickBot="1">
      <c r="A15" s="6"/>
      <c r="B15" s="57"/>
      <c r="C15" s="21"/>
      <c r="D15" s="21"/>
      <c r="E15" s="58"/>
      <c r="F15" s="22"/>
      <c r="G15" s="49"/>
      <c r="H15" s="23"/>
      <c r="I15" s="6"/>
    </row>
    <row r="16" spans="1:9" ht="16.5" thickTop="1" thickBot="1">
      <c r="A16" s="6"/>
      <c r="B16" s="57"/>
      <c r="C16" s="21"/>
      <c r="D16" s="21"/>
      <c r="E16" s="58"/>
      <c r="F16" s="22"/>
      <c r="G16" s="49"/>
      <c r="H16" s="23"/>
      <c r="I16" s="6"/>
    </row>
    <row r="17" spans="1:9" ht="21.75" thickTop="1" thickBot="1">
      <c r="A17" s="6"/>
      <c r="B17" s="103" t="s">
        <v>20</v>
      </c>
      <c r="C17" s="104"/>
      <c r="D17" s="104"/>
      <c r="E17" s="104"/>
      <c r="F17" s="104"/>
      <c r="G17" s="104"/>
      <c r="H17" s="105"/>
      <c r="I17" s="6"/>
    </row>
    <row r="18" spans="1:9" ht="16.5" customHeight="1" outlineLevel="1" thickTop="1" thickBot="1">
      <c r="A18" s="6"/>
      <c r="B18" s="87" t="s">
        <v>24</v>
      </c>
      <c r="C18" s="88"/>
      <c r="D18" s="88"/>
      <c r="E18" s="88"/>
      <c r="F18" s="88"/>
      <c r="G18" s="88"/>
      <c r="H18" s="89"/>
      <c r="I18" s="6"/>
    </row>
    <row r="19" spans="1:9" ht="27" outlineLevel="1" thickTop="1" thickBot="1">
      <c r="A19" s="6"/>
      <c r="B19" s="13" t="s">
        <v>21</v>
      </c>
      <c r="C19" s="13" t="s">
        <v>34</v>
      </c>
      <c r="D19" s="13" t="s">
        <v>33</v>
      </c>
      <c r="E19" s="13" t="s">
        <v>1</v>
      </c>
      <c r="F19" s="13" t="s">
        <v>2</v>
      </c>
      <c r="G19" s="7" t="s">
        <v>2</v>
      </c>
      <c r="H19" s="14" t="s">
        <v>10</v>
      </c>
      <c r="I19" s="6"/>
    </row>
    <row r="20" spans="1:9" ht="16.5" outlineLevel="1" thickTop="1" thickBot="1">
      <c r="A20" s="6"/>
      <c r="B20" s="8">
        <v>1</v>
      </c>
      <c r="C20" s="9" t="s">
        <v>37</v>
      </c>
      <c r="D20" s="11" t="s">
        <v>140</v>
      </c>
      <c r="E20" s="8" t="s">
        <v>3</v>
      </c>
      <c r="F20" s="54">
        <v>2</v>
      </c>
      <c r="G20" s="55">
        <f t="shared" ref="G20:G42" si="0">F20*$D$12</f>
        <v>10</v>
      </c>
      <c r="H20" s="10"/>
      <c r="I20" s="6"/>
    </row>
    <row r="21" spans="1:9" ht="65.25" outlineLevel="1" thickTop="1" thickBot="1">
      <c r="A21" s="6"/>
      <c r="B21" s="8">
        <v>2</v>
      </c>
      <c r="C21" s="9" t="s">
        <v>38</v>
      </c>
      <c r="D21" s="11" t="s">
        <v>137</v>
      </c>
      <c r="E21" s="8" t="s">
        <v>3</v>
      </c>
      <c r="F21" s="54">
        <v>1</v>
      </c>
      <c r="G21" s="55">
        <f t="shared" si="0"/>
        <v>5</v>
      </c>
      <c r="H21" s="10"/>
      <c r="I21" s="6"/>
    </row>
    <row r="22" spans="1:9" ht="16.5" outlineLevel="1" thickTop="1" thickBot="1">
      <c r="A22" s="6"/>
      <c r="B22" s="8"/>
      <c r="C22" s="9" t="s">
        <v>127</v>
      </c>
      <c r="D22" s="11" t="s">
        <v>141</v>
      </c>
      <c r="E22" s="8" t="s">
        <v>3</v>
      </c>
      <c r="F22" s="54">
        <v>1</v>
      </c>
      <c r="G22" s="55">
        <f t="shared" si="0"/>
        <v>5</v>
      </c>
      <c r="H22" s="10"/>
      <c r="I22" s="6"/>
    </row>
    <row r="23" spans="1:9" ht="16.5" outlineLevel="1" thickTop="1" thickBot="1">
      <c r="A23" s="6"/>
      <c r="B23" s="8">
        <v>3</v>
      </c>
      <c r="C23" s="9" t="s">
        <v>39</v>
      </c>
      <c r="D23" s="11" t="s">
        <v>98</v>
      </c>
      <c r="E23" s="8" t="s">
        <v>40</v>
      </c>
      <c r="F23" s="54">
        <v>1</v>
      </c>
      <c r="G23" s="55">
        <f t="shared" si="0"/>
        <v>5</v>
      </c>
      <c r="H23" s="55"/>
      <c r="I23" s="6"/>
    </row>
    <row r="24" spans="1:9" ht="16.5" outlineLevel="1" thickTop="1" thickBot="1">
      <c r="A24" s="6"/>
      <c r="B24" s="8">
        <v>4</v>
      </c>
      <c r="C24" s="9" t="s">
        <v>41</v>
      </c>
      <c r="D24" s="11" t="s">
        <v>138</v>
      </c>
      <c r="E24" s="8" t="s">
        <v>40</v>
      </c>
      <c r="F24" s="54">
        <v>1</v>
      </c>
      <c r="G24" s="55">
        <f t="shared" si="0"/>
        <v>5</v>
      </c>
      <c r="H24" s="55"/>
      <c r="I24" s="6"/>
    </row>
    <row r="25" spans="1:9" ht="27" outlineLevel="1" thickTop="1" thickBot="1">
      <c r="A25" s="6"/>
      <c r="B25" s="8">
        <v>5</v>
      </c>
      <c r="C25" s="9" t="s">
        <v>42</v>
      </c>
      <c r="D25" s="11" t="s">
        <v>139</v>
      </c>
      <c r="E25" s="8" t="s">
        <v>40</v>
      </c>
      <c r="F25" s="54">
        <v>1</v>
      </c>
      <c r="G25" s="55">
        <f t="shared" si="0"/>
        <v>5</v>
      </c>
      <c r="H25" s="55"/>
      <c r="I25" s="6"/>
    </row>
    <row r="26" spans="1:9" ht="27" outlineLevel="1" thickTop="1" thickBot="1">
      <c r="A26" s="6"/>
      <c r="B26" s="8">
        <v>6</v>
      </c>
      <c r="C26" s="9" t="s">
        <v>43</v>
      </c>
      <c r="D26" s="11" t="s">
        <v>44</v>
      </c>
      <c r="E26" s="8" t="s">
        <v>40</v>
      </c>
      <c r="F26" s="54">
        <v>1</v>
      </c>
      <c r="G26" s="55">
        <f t="shared" si="0"/>
        <v>5</v>
      </c>
      <c r="H26" s="55"/>
      <c r="I26" s="6"/>
    </row>
    <row r="27" spans="1:9" ht="27" outlineLevel="1" thickTop="1" thickBot="1">
      <c r="A27" s="6"/>
      <c r="B27" s="8">
        <v>7</v>
      </c>
      <c r="C27" s="9" t="s">
        <v>45</v>
      </c>
      <c r="D27" s="11" t="s">
        <v>92</v>
      </c>
      <c r="E27" s="8" t="s">
        <v>40</v>
      </c>
      <c r="F27" s="54">
        <v>1</v>
      </c>
      <c r="G27" s="55">
        <f t="shared" si="0"/>
        <v>5</v>
      </c>
      <c r="H27" s="55"/>
      <c r="I27" s="6"/>
    </row>
    <row r="28" spans="1:9" s="64" customFormat="1" ht="27" outlineLevel="1" thickTop="1" thickBot="1">
      <c r="A28" s="68"/>
      <c r="B28" s="8">
        <v>8</v>
      </c>
      <c r="C28" s="9" t="s">
        <v>46</v>
      </c>
      <c r="D28" s="11" t="s">
        <v>103</v>
      </c>
      <c r="E28" s="8" t="s">
        <v>40</v>
      </c>
      <c r="F28" s="54">
        <v>1</v>
      </c>
      <c r="G28" s="55">
        <f t="shared" si="0"/>
        <v>5</v>
      </c>
      <c r="H28" s="55"/>
      <c r="I28" s="6"/>
    </row>
    <row r="29" spans="1:9" ht="27" outlineLevel="1" thickTop="1" thickBot="1">
      <c r="A29" s="6"/>
      <c r="B29" s="8">
        <v>9</v>
      </c>
      <c r="C29" s="11" t="s">
        <v>47</v>
      </c>
      <c r="D29" s="11" t="s">
        <v>99</v>
      </c>
      <c r="E29" s="11" t="s">
        <v>40</v>
      </c>
      <c r="F29" s="54">
        <v>1</v>
      </c>
      <c r="G29" s="55">
        <f t="shared" si="0"/>
        <v>5</v>
      </c>
      <c r="H29" s="55"/>
      <c r="I29" s="6"/>
    </row>
    <row r="30" spans="1:9" ht="27" outlineLevel="1" thickTop="1" thickBot="1">
      <c r="A30" s="6"/>
      <c r="B30" s="8">
        <v>10</v>
      </c>
      <c r="C30" s="11" t="s">
        <v>48</v>
      </c>
      <c r="D30" s="11" t="s">
        <v>109</v>
      </c>
      <c r="E30" s="11" t="s">
        <v>40</v>
      </c>
      <c r="F30" s="54">
        <v>1</v>
      </c>
      <c r="G30" s="55">
        <f t="shared" si="0"/>
        <v>5</v>
      </c>
      <c r="H30" s="55"/>
      <c r="I30" s="6"/>
    </row>
    <row r="31" spans="1:9" ht="27" outlineLevel="1" thickTop="1" thickBot="1">
      <c r="A31" s="6"/>
      <c r="B31" s="8">
        <v>11</v>
      </c>
      <c r="C31" s="11" t="s">
        <v>49</v>
      </c>
      <c r="D31" s="11" t="s">
        <v>111</v>
      </c>
      <c r="E31" s="11" t="s">
        <v>40</v>
      </c>
      <c r="F31" s="54">
        <v>1</v>
      </c>
      <c r="G31" s="55">
        <f t="shared" si="0"/>
        <v>5</v>
      </c>
      <c r="H31" s="55"/>
      <c r="I31" s="6"/>
    </row>
    <row r="32" spans="1:9" ht="27" outlineLevel="1" thickTop="1" thickBot="1">
      <c r="A32" s="6"/>
      <c r="B32" s="8">
        <v>12</v>
      </c>
      <c r="C32" s="11" t="s">
        <v>105</v>
      </c>
      <c r="D32" s="11" t="s">
        <v>117</v>
      </c>
      <c r="E32" s="11" t="s">
        <v>40</v>
      </c>
      <c r="F32" s="54">
        <v>1</v>
      </c>
      <c r="G32" s="55">
        <f t="shared" si="0"/>
        <v>5</v>
      </c>
      <c r="H32" s="55"/>
      <c r="I32" s="6"/>
    </row>
    <row r="33" spans="1:9" ht="27" outlineLevel="1" thickTop="1" thickBot="1">
      <c r="A33" s="6"/>
      <c r="B33" s="8"/>
      <c r="C33" s="9" t="s">
        <v>91</v>
      </c>
      <c r="D33" s="11" t="s">
        <v>124</v>
      </c>
      <c r="E33" s="11" t="s">
        <v>40</v>
      </c>
      <c r="F33" s="54">
        <v>1</v>
      </c>
      <c r="G33" s="55">
        <f t="shared" si="0"/>
        <v>5</v>
      </c>
      <c r="H33" s="55"/>
      <c r="I33" s="23"/>
    </row>
    <row r="34" spans="1:9" ht="27" outlineLevel="1" thickTop="1" thickBot="1">
      <c r="A34" s="6"/>
      <c r="B34" s="8">
        <v>13</v>
      </c>
      <c r="C34" s="11" t="s">
        <v>104</v>
      </c>
      <c r="D34" s="11" t="s">
        <v>116</v>
      </c>
      <c r="E34" s="11" t="s">
        <v>40</v>
      </c>
      <c r="F34" s="54">
        <v>1</v>
      </c>
      <c r="G34" s="55">
        <f t="shared" si="0"/>
        <v>5</v>
      </c>
      <c r="H34" s="55"/>
      <c r="I34" s="23"/>
    </row>
    <row r="35" spans="1:9" ht="39.75" outlineLevel="1" thickTop="1" thickBot="1">
      <c r="A35" s="6"/>
      <c r="B35" s="8">
        <v>14</v>
      </c>
      <c r="C35" s="11" t="s">
        <v>50</v>
      </c>
      <c r="D35" s="11" t="s">
        <v>100</v>
      </c>
      <c r="E35" s="11" t="s">
        <v>40</v>
      </c>
      <c r="F35" s="54">
        <v>1</v>
      </c>
      <c r="G35" s="55">
        <f t="shared" si="0"/>
        <v>5</v>
      </c>
      <c r="H35" s="55"/>
      <c r="I35" s="23"/>
    </row>
    <row r="36" spans="1:9" ht="27" outlineLevel="1" thickTop="1" thickBot="1">
      <c r="A36" s="6"/>
      <c r="B36" s="8">
        <v>15</v>
      </c>
      <c r="C36" s="11" t="s">
        <v>51</v>
      </c>
      <c r="D36" s="11" t="s">
        <v>101</v>
      </c>
      <c r="E36" s="11" t="s">
        <v>40</v>
      </c>
      <c r="F36" s="54">
        <v>1</v>
      </c>
      <c r="G36" s="55">
        <f t="shared" si="0"/>
        <v>5</v>
      </c>
      <c r="H36" s="55"/>
      <c r="I36" s="23"/>
    </row>
    <row r="37" spans="1:9" ht="39.75" outlineLevel="1" thickTop="1" thickBot="1">
      <c r="A37" s="6"/>
      <c r="B37" s="8">
        <v>17</v>
      </c>
      <c r="C37" s="11" t="s">
        <v>52</v>
      </c>
      <c r="D37" s="11" t="s">
        <v>53</v>
      </c>
      <c r="E37" s="11" t="s">
        <v>40</v>
      </c>
      <c r="F37" s="54">
        <v>1</v>
      </c>
      <c r="G37" s="55">
        <f t="shared" si="0"/>
        <v>5</v>
      </c>
      <c r="H37" s="55"/>
      <c r="I37" s="23"/>
    </row>
    <row r="38" spans="1:9" ht="27" outlineLevel="1" thickTop="1" thickBot="1">
      <c r="A38" s="6"/>
      <c r="B38" s="8">
        <v>18</v>
      </c>
      <c r="C38" s="11" t="s">
        <v>106</v>
      </c>
      <c r="D38" s="11" t="s">
        <v>107</v>
      </c>
      <c r="E38" s="11" t="s">
        <v>40</v>
      </c>
      <c r="F38" s="54">
        <v>1</v>
      </c>
      <c r="G38" s="55">
        <f t="shared" ref="G38" si="1">F38*$D$12</f>
        <v>5</v>
      </c>
      <c r="H38" s="55"/>
      <c r="I38" s="23"/>
    </row>
    <row r="39" spans="1:9" ht="27" outlineLevel="1" thickTop="1" thickBot="1">
      <c r="A39" s="6"/>
      <c r="B39" s="8">
        <v>19</v>
      </c>
      <c r="C39" s="11" t="s">
        <v>54</v>
      </c>
      <c r="D39" s="11" t="s">
        <v>108</v>
      </c>
      <c r="E39" s="11" t="s">
        <v>40</v>
      </c>
      <c r="F39" s="54">
        <v>1</v>
      </c>
      <c r="G39" s="55">
        <f t="shared" si="0"/>
        <v>5</v>
      </c>
      <c r="H39" s="55"/>
      <c r="I39" s="23"/>
    </row>
    <row r="40" spans="1:9" ht="27" outlineLevel="1" thickTop="1" thickBot="1">
      <c r="A40" s="6"/>
      <c r="B40" s="8">
        <v>20</v>
      </c>
      <c r="C40" s="11" t="s">
        <v>119</v>
      </c>
      <c r="D40" s="11" t="s">
        <v>125</v>
      </c>
      <c r="E40" s="11" t="s">
        <v>40</v>
      </c>
      <c r="F40" s="54">
        <v>1</v>
      </c>
      <c r="G40" s="55">
        <f t="shared" si="0"/>
        <v>5</v>
      </c>
      <c r="H40" s="55"/>
      <c r="I40" s="23"/>
    </row>
    <row r="41" spans="1:9" ht="27" outlineLevel="1" thickTop="1" thickBot="1">
      <c r="A41" s="6"/>
      <c r="B41" s="8">
        <v>21</v>
      </c>
      <c r="C41" s="11" t="s">
        <v>120</v>
      </c>
      <c r="D41" s="11" t="s">
        <v>126</v>
      </c>
      <c r="E41" s="11" t="s">
        <v>40</v>
      </c>
      <c r="F41" s="54">
        <v>1</v>
      </c>
      <c r="G41" s="55">
        <f t="shared" si="0"/>
        <v>5</v>
      </c>
      <c r="H41" s="55"/>
      <c r="I41" s="23"/>
    </row>
    <row r="42" spans="1:9" ht="17.25" customHeight="1" outlineLevel="1" thickTop="1" thickBot="1">
      <c r="A42" s="6"/>
      <c r="B42" s="8">
        <v>22</v>
      </c>
      <c r="C42" s="11" t="s">
        <v>121</v>
      </c>
      <c r="D42" s="11" t="s">
        <v>122</v>
      </c>
      <c r="E42" s="11" t="s">
        <v>40</v>
      </c>
      <c r="F42" s="54">
        <v>1</v>
      </c>
      <c r="G42" s="55">
        <f t="shared" si="0"/>
        <v>5</v>
      </c>
      <c r="H42" s="55"/>
      <c r="I42" s="23"/>
    </row>
    <row r="43" spans="1:9" ht="16.5" customHeight="1" outlineLevel="1" thickTop="1" thickBot="1">
      <c r="A43" s="6"/>
      <c r="B43" s="87" t="s">
        <v>25</v>
      </c>
      <c r="C43" s="106"/>
      <c r="D43" s="106"/>
      <c r="E43" s="106"/>
      <c r="F43" s="106"/>
      <c r="G43" s="106"/>
      <c r="H43" s="107"/>
      <c r="I43" s="6"/>
    </row>
    <row r="44" spans="1:9" ht="27" outlineLevel="1" thickTop="1" thickBot="1">
      <c r="A44" s="6"/>
      <c r="B44" s="13" t="s">
        <v>21</v>
      </c>
      <c r="C44" s="13" t="s">
        <v>34</v>
      </c>
      <c r="D44" s="13" t="s">
        <v>33</v>
      </c>
      <c r="E44" s="13" t="s">
        <v>1</v>
      </c>
      <c r="F44" s="13" t="s">
        <v>2</v>
      </c>
      <c r="G44" s="7" t="s">
        <v>2</v>
      </c>
      <c r="H44" s="14" t="s">
        <v>10</v>
      </c>
      <c r="I44" s="6"/>
    </row>
    <row r="45" spans="1:9" ht="16.5" outlineLevel="1" thickTop="1" thickBot="1">
      <c r="A45" s="6"/>
      <c r="B45" s="8">
        <v>1</v>
      </c>
      <c r="C45" s="9" t="s">
        <v>35</v>
      </c>
      <c r="D45" s="11" t="s">
        <v>146</v>
      </c>
      <c r="E45" s="8" t="s">
        <v>3</v>
      </c>
      <c r="F45" s="54">
        <v>1</v>
      </c>
      <c r="G45" s="55">
        <f>F45*$D$12</f>
        <v>5</v>
      </c>
      <c r="H45" s="10"/>
      <c r="I45" s="6"/>
    </row>
    <row r="46" spans="1:9" ht="16.5" outlineLevel="1" thickTop="1" thickBot="1">
      <c r="A46" s="6"/>
      <c r="B46" s="8">
        <v>2</v>
      </c>
      <c r="C46" s="9" t="s">
        <v>36</v>
      </c>
      <c r="D46" s="11" t="s">
        <v>89</v>
      </c>
      <c r="E46" s="8" t="s">
        <v>3</v>
      </c>
      <c r="F46" s="54">
        <v>1</v>
      </c>
      <c r="G46" s="55">
        <f>F46*$D$12</f>
        <v>5</v>
      </c>
      <c r="H46" s="10"/>
      <c r="I46" s="6"/>
    </row>
    <row r="47" spans="1:9" ht="16.5" customHeight="1" outlineLevel="1" thickTop="1" thickBot="1">
      <c r="A47" s="6"/>
      <c r="B47" s="87" t="s">
        <v>79</v>
      </c>
      <c r="C47" s="88"/>
      <c r="D47" s="88"/>
      <c r="E47" s="88"/>
      <c r="F47" s="88"/>
      <c r="G47" s="88"/>
      <c r="H47" s="89"/>
      <c r="I47" s="6"/>
    </row>
    <row r="48" spans="1:9" ht="27" outlineLevel="1" thickTop="1" thickBot="1">
      <c r="A48" s="6"/>
      <c r="B48" s="13" t="s">
        <v>21</v>
      </c>
      <c r="C48" s="13" t="s">
        <v>34</v>
      </c>
      <c r="D48" s="13" t="s">
        <v>33</v>
      </c>
      <c r="E48" s="13" t="s">
        <v>1</v>
      </c>
      <c r="F48" s="13" t="s">
        <v>2</v>
      </c>
      <c r="G48" s="7" t="s">
        <v>2</v>
      </c>
      <c r="H48" s="14" t="s">
        <v>10</v>
      </c>
      <c r="I48" s="6"/>
    </row>
    <row r="49" spans="1:9" ht="16.5" outlineLevel="1" thickTop="1" thickBot="1">
      <c r="A49" s="6"/>
      <c r="B49" s="8">
        <v>1</v>
      </c>
      <c r="C49" s="9" t="s">
        <v>155</v>
      </c>
      <c r="D49" s="11" t="s">
        <v>154</v>
      </c>
      <c r="E49" s="8" t="s">
        <v>3</v>
      </c>
      <c r="F49" s="42">
        <v>50</v>
      </c>
      <c r="G49" s="7">
        <v>2</v>
      </c>
      <c r="H49" s="10"/>
      <c r="I49" s="6"/>
    </row>
    <row r="50" spans="1:9" ht="16.5" outlineLevel="1" thickTop="1" thickBot="1">
      <c r="A50" s="6"/>
      <c r="B50" s="73" t="s">
        <v>26</v>
      </c>
      <c r="C50" s="73"/>
      <c r="D50" s="73"/>
      <c r="E50" s="73"/>
      <c r="F50" s="73"/>
      <c r="G50" s="73"/>
      <c r="H50" s="73"/>
      <c r="I50" s="6"/>
    </row>
    <row r="51" spans="1:9" ht="16.5" outlineLevel="1" thickTop="1" thickBot="1">
      <c r="A51" s="6"/>
      <c r="B51" s="13" t="s">
        <v>21</v>
      </c>
      <c r="C51" s="75" t="s">
        <v>16</v>
      </c>
      <c r="D51" s="76"/>
      <c r="E51" s="76"/>
      <c r="F51" s="77"/>
      <c r="G51" s="78" t="s">
        <v>10</v>
      </c>
      <c r="H51" s="79"/>
      <c r="I51" s="6"/>
    </row>
    <row r="52" spans="1:9" ht="16.5" outlineLevel="1" thickTop="1" thickBot="1">
      <c r="A52" s="6"/>
      <c r="B52" s="8">
        <v>1</v>
      </c>
      <c r="C52" s="81" t="s">
        <v>81</v>
      </c>
      <c r="D52" s="82"/>
      <c r="E52" s="82"/>
      <c r="F52" s="83"/>
      <c r="G52" s="90"/>
      <c r="H52" s="91"/>
      <c r="I52" s="6"/>
    </row>
    <row r="53" spans="1:9" ht="16.5" outlineLevel="1" thickTop="1" thickBot="1">
      <c r="A53" s="6"/>
      <c r="B53" s="4"/>
      <c r="C53" s="4"/>
      <c r="D53" s="4"/>
      <c r="E53" s="4"/>
      <c r="F53" s="5"/>
      <c r="G53" s="47"/>
      <c r="H53" s="6"/>
      <c r="I53" s="6"/>
    </row>
    <row r="54" spans="1:9" ht="16.5" outlineLevel="1" thickTop="1" thickBot="1">
      <c r="A54" s="6"/>
      <c r="B54" s="4"/>
      <c r="C54" s="4"/>
      <c r="D54" s="4"/>
      <c r="E54" s="4"/>
      <c r="F54" s="5"/>
      <c r="G54" s="47"/>
      <c r="H54" s="6"/>
      <c r="I54" s="6"/>
    </row>
    <row r="55" spans="1:9" ht="16.5" thickTop="1" thickBot="1">
      <c r="A55" s="6"/>
      <c r="B55" s="4"/>
      <c r="C55" s="4"/>
      <c r="D55" s="4"/>
      <c r="E55" s="4"/>
      <c r="F55" s="5"/>
      <c r="G55" s="47"/>
      <c r="H55" s="6"/>
      <c r="I55" s="6"/>
    </row>
    <row r="56" spans="1:9" ht="21.75" thickTop="1" thickBot="1">
      <c r="A56" s="6"/>
      <c r="B56" s="86" t="s">
        <v>17</v>
      </c>
      <c r="C56" s="86"/>
      <c r="D56" s="86"/>
      <c r="E56" s="86"/>
      <c r="F56" s="86"/>
      <c r="G56" s="86"/>
      <c r="H56" s="86"/>
      <c r="I56" s="6"/>
    </row>
    <row r="57" spans="1:9" ht="16.5" outlineLevel="1" thickTop="1" thickBot="1">
      <c r="A57" s="6"/>
      <c r="B57" s="87" t="s">
        <v>24</v>
      </c>
      <c r="C57" s="88"/>
      <c r="D57" s="88"/>
      <c r="E57" s="88"/>
      <c r="F57" s="88"/>
      <c r="G57" s="88"/>
      <c r="H57" s="89"/>
      <c r="I57" s="6"/>
    </row>
    <row r="58" spans="1:9" ht="27" outlineLevel="1" thickTop="1" thickBot="1">
      <c r="A58" s="6"/>
      <c r="B58" s="13" t="s">
        <v>21</v>
      </c>
      <c r="C58" s="13" t="s">
        <v>34</v>
      </c>
      <c r="D58" s="13" t="s">
        <v>33</v>
      </c>
      <c r="E58" s="13" t="s">
        <v>1</v>
      </c>
      <c r="F58" s="13" t="s">
        <v>2</v>
      </c>
      <c r="G58" s="7" t="s">
        <v>2</v>
      </c>
      <c r="H58" s="14" t="s">
        <v>10</v>
      </c>
      <c r="I58" s="6"/>
    </row>
    <row r="59" spans="1:9" ht="16.5" outlineLevel="1" thickTop="1" thickBot="1">
      <c r="A59" s="6"/>
      <c r="B59" s="8">
        <v>1</v>
      </c>
      <c r="C59" s="9" t="s">
        <v>69</v>
      </c>
      <c r="D59" s="11" t="s">
        <v>93</v>
      </c>
      <c r="E59" s="8" t="s">
        <v>3</v>
      </c>
      <c r="F59" s="42">
        <v>1</v>
      </c>
      <c r="G59" s="7">
        <v>1</v>
      </c>
      <c r="H59" s="10"/>
      <c r="I59" s="6"/>
    </row>
    <row r="60" spans="1:9" ht="16.5" outlineLevel="1" thickTop="1" thickBot="1">
      <c r="A60" s="6"/>
      <c r="B60" s="8">
        <v>2</v>
      </c>
      <c r="C60" s="9" t="s">
        <v>70</v>
      </c>
      <c r="D60" s="11" t="s">
        <v>97</v>
      </c>
      <c r="E60" s="8" t="s">
        <v>3</v>
      </c>
      <c r="F60" s="42">
        <v>1</v>
      </c>
      <c r="G60" s="7">
        <v>1</v>
      </c>
      <c r="H60" s="10"/>
      <c r="I60" s="6"/>
    </row>
    <row r="61" spans="1:9" ht="16.5" outlineLevel="1" thickTop="1" thickBot="1">
      <c r="A61" s="6"/>
      <c r="B61" s="8">
        <v>3</v>
      </c>
      <c r="C61" s="9" t="s">
        <v>37</v>
      </c>
      <c r="D61" s="11" t="s">
        <v>142</v>
      </c>
      <c r="E61" s="8" t="s">
        <v>3</v>
      </c>
      <c r="F61" s="42">
        <v>1</v>
      </c>
      <c r="G61" s="7">
        <v>2</v>
      </c>
      <c r="H61" s="10"/>
      <c r="I61" s="6"/>
    </row>
    <row r="62" spans="1:9" ht="65.25" outlineLevel="1" thickTop="1" thickBot="1">
      <c r="A62" s="6"/>
      <c r="B62" s="8">
        <v>4</v>
      </c>
      <c r="C62" s="9" t="s">
        <v>38</v>
      </c>
      <c r="D62" s="11" t="s">
        <v>137</v>
      </c>
      <c r="E62" s="8" t="s">
        <v>3</v>
      </c>
      <c r="F62" s="42">
        <v>1</v>
      </c>
      <c r="G62" s="7">
        <v>2</v>
      </c>
      <c r="H62" s="10"/>
      <c r="I62" s="6"/>
    </row>
    <row r="63" spans="1:9" ht="16.5" outlineLevel="1" thickTop="1" thickBot="1">
      <c r="A63" s="6"/>
      <c r="B63" s="8">
        <v>5</v>
      </c>
      <c r="C63" s="11" t="s">
        <v>85</v>
      </c>
      <c r="D63" s="11" t="s">
        <v>88</v>
      </c>
      <c r="E63" s="8" t="s">
        <v>3</v>
      </c>
      <c r="F63" s="42">
        <v>1</v>
      </c>
      <c r="G63" s="20">
        <v>1</v>
      </c>
      <c r="H63" s="10"/>
      <c r="I63" s="6"/>
    </row>
    <row r="64" spans="1:9" ht="16.5" outlineLevel="1" thickTop="1" thickBot="1">
      <c r="A64" s="6"/>
      <c r="B64" s="87" t="s">
        <v>25</v>
      </c>
      <c r="C64" s="88"/>
      <c r="D64" s="88"/>
      <c r="E64" s="88"/>
      <c r="F64" s="88"/>
      <c r="G64" s="88"/>
      <c r="H64" s="89"/>
      <c r="I64" s="6"/>
    </row>
    <row r="65" spans="1:9" ht="27" outlineLevel="1" thickTop="1" thickBot="1">
      <c r="A65" s="6"/>
      <c r="B65" s="13" t="s">
        <v>21</v>
      </c>
      <c r="C65" s="13" t="s">
        <v>0</v>
      </c>
      <c r="D65" s="13" t="s">
        <v>14</v>
      </c>
      <c r="E65" s="13" t="s">
        <v>1</v>
      </c>
      <c r="F65" s="13" t="s">
        <v>2</v>
      </c>
      <c r="G65" s="7" t="s">
        <v>2</v>
      </c>
      <c r="H65" s="14" t="s">
        <v>10</v>
      </c>
      <c r="I65" s="6"/>
    </row>
    <row r="66" spans="1:9" ht="16.5" outlineLevel="1" thickTop="1" thickBot="1">
      <c r="A66" s="6"/>
      <c r="B66" s="8">
        <v>1</v>
      </c>
      <c r="C66" s="9" t="s">
        <v>35</v>
      </c>
      <c r="D66" s="11" t="s">
        <v>145</v>
      </c>
      <c r="E66" s="8" t="s">
        <v>3</v>
      </c>
      <c r="F66" s="54">
        <v>1</v>
      </c>
      <c r="G66" s="55">
        <f>F66</f>
        <v>1</v>
      </c>
      <c r="H66" s="10"/>
      <c r="I66" s="6"/>
    </row>
    <row r="67" spans="1:9" ht="16.5" outlineLevel="1" thickTop="1" thickBot="1">
      <c r="A67" s="6"/>
      <c r="B67" s="8">
        <v>2</v>
      </c>
      <c r="C67" s="9" t="s">
        <v>36</v>
      </c>
      <c r="D67" s="11" t="s">
        <v>89</v>
      </c>
      <c r="E67" s="8" t="s">
        <v>3</v>
      </c>
      <c r="F67" s="54">
        <v>1</v>
      </c>
      <c r="G67" s="55">
        <v>8</v>
      </c>
      <c r="H67" s="10"/>
      <c r="I67" s="6"/>
    </row>
    <row r="68" spans="1:9" ht="16.5" outlineLevel="1" thickTop="1" thickBot="1">
      <c r="A68" s="6"/>
      <c r="B68" s="73" t="s">
        <v>27</v>
      </c>
      <c r="C68" s="73"/>
      <c r="D68" s="73"/>
      <c r="E68" s="73"/>
      <c r="F68" s="73"/>
      <c r="G68" s="73"/>
      <c r="H68" s="73"/>
      <c r="I68" s="6"/>
    </row>
    <row r="69" spans="1:9" ht="16.5" outlineLevel="1" thickTop="1" thickBot="1">
      <c r="A69" s="6"/>
      <c r="B69" s="13" t="s">
        <v>21</v>
      </c>
      <c r="C69" s="75" t="s">
        <v>16</v>
      </c>
      <c r="D69" s="76"/>
      <c r="E69" s="76"/>
      <c r="F69" s="77"/>
      <c r="G69" s="78" t="s">
        <v>10</v>
      </c>
      <c r="H69" s="79"/>
      <c r="I69" s="6"/>
    </row>
    <row r="70" spans="1:9" ht="16.5" outlineLevel="1" thickTop="1" thickBot="1">
      <c r="A70" s="6"/>
      <c r="B70" s="8">
        <v>1</v>
      </c>
      <c r="C70" s="81" t="s">
        <v>80</v>
      </c>
      <c r="D70" s="82"/>
      <c r="E70" s="82"/>
      <c r="F70" s="83"/>
      <c r="G70" s="90"/>
      <c r="H70" s="91"/>
      <c r="I70" s="6"/>
    </row>
    <row r="71" spans="1:9" ht="16.5" outlineLevel="1" thickTop="1" thickBot="1">
      <c r="A71" s="6"/>
      <c r="B71" s="4"/>
      <c r="C71" s="4"/>
      <c r="D71" s="4"/>
      <c r="E71" s="4"/>
      <c r="F71" s="5"/>
      <c r="G71" s="47"/>
      <c r="H71" s="6"/>
      <c r="I71" s="6"/>
    </row>
    <row r="72" spans="1:9" ht="16.5" thickTop="1" thickBot="1">
      <c r="A72" s="6"/>
      <c r="B72" s="4"/>
      <c r="C72" s="4"/>
      <c r="D72" s="4"/>
      <c r="E72" s="4"/>
      <c r="F72" s="5"/>
      <c r="G72" s="47"/>
      <c r="H72" s="6"/>
      <c r="I72" s="6"/>
    </row>
    <row r="73" spans="1:9" ht="16.5" thickTop="1" thickBot="1">
      <c r="A73" s="6"/>
      <c r="B73" s="4"/>
      <c r="C73" s="4"/>
      <c r="D73" s="4"/>
      <c r="E73" s="4"/>
      <c r="F73" s="5"/>
      <c r="G73" s="47"/>
      <c r="H73" s="6"/>
      <c r="I73" s="6"/>
    </row>
    <row r="74" spans="1:9" ht="21.95" customHeight="1" thickTop="1" thickBot="1">
      <c r="A74" s="6"/>
      <c r="B74" s="86" t="s">
        <v>71</v>
      </c>
      <c r="C74" s="86"/>
      <c r="D74" s="86"/>
      <c r="E74" s="86"/>
      <c r="F74" s="86"/>
      <c r="G74" s="86"/>
      <c r="H74" s="86"/>
      <c r="I74" s="6"/>
    </row>
    <row r="75" spans="1:9" ht="16.5" outlineLevel="1" thickTop="1" thickBot="1">
      <c r="A75" s="6"/>
      <c r="B75" s="87" t="s">
        <v>24</v>
      </c>
      <c r="C75" s="88"/>
      <c r="D75" s="88"/>
      <c r="E75" s="88"/>
      <c r="F75" s="88"/>
      <c r="G75" s="88"/>
      <c r="H75" s="89"/>
      <c r="I75" s="6"/>
    </row>
    <row r="76" spans="1:9" ht="27" outlineLevel="1" thickTop="1" thickBot="1">
      <c r="A76" s="6"/>
      <c r="B76" s="13" t="s">
        <v>21</v>
      </c>
      <c r="C76" s="13" t="s">
        <v>0</v>
      </c>
      <c r="D76" s="13" t="s">
        <v>14</v>
      </c>
      <c r="E76" s="13" t="s">
        <v>1</v>
      </c>
      <c r="F76" s="13" t="s">
        <v>2</v>
      </c>
      <c r="G76" s="7" t="s">
        <v>2</v>
      </c>
      <c r="H76" s="14" t="s">
        <v>10</v>
      </c>
      <c r="I76" s="6"/>
    </row>
    <row r="77" spans="1:9" ht="16.5" outlineLevel="1" thickTop="1" thickBot="1">
      <c r="A77" s="6"/>
      <c r="B77" s="8">
        <v>1</v>
      </c>
      <c r="C77" s="11" t="s">
        <v>37</v>
      </c>
      <c r="D77" s="11" t="s">
        <v>140</v>
      </c>
      <c r="E77" s="8" t="s">
        <v>3</v>
      </c>
      <c r="F77" s="42">
        <v>1</v>
      </c>
      <c r="G77" s="7">
        <v>2</v>
      </c>
      <c r="H77" s="10"/>
      <c r="I77" s="6"/>
    </row>
    <row r="78" spans="1:9" ht="65.25" outlineLevel="1" thickTop="1" thickBot="1">
      <c r="A78" s="6"/>
      <c r="B78" s="8">
        <v>2</v>
      </c>
      <c r="C78" s="11" t="s">
        <v>38</v>
      </c>
      <c r="D78" s="11" t="s">
        <v>137</v>
      </c>
      <c r="E78" s="8" t="s">
        <v>3</v>
      </c>
      <c r="F78" s="42">
        <v>1</v>
      </c>
      <c r="G78" s="7">
        <f t="shared" ref="G78:G99" si="2">ROUNDUP((F78*$D$10)/4,0)</f>
        <v>2</v>
      </c>
      <c r="H78" s="10"/>
      <c r="I78" s="6"/>
    </row>
    <row r="79" spans="1:9" ht="16.5" outlineLevel="1" thickTop="1" thickBot="1">
      <c r="A79" s="6"/>
      <c r="B79" s="8"/>
      <c r="C79" s="9" t="s">
        <v>128</v>
      </c>
      <c r="D79" s="11" t="s">
        <v>141</v>
      </c>
      <c r="E79" s="8" t="s">
        <v>3</v>
      </c>
      <c r="F79" s="54">
        <v>1</v>
      </c>
      <c r="G79" s="7">
        <f t="shared" si="2"/>
        <v>2</v>
      </c>
      <c r="H79" s="10"/>
      <c r="I79" s="6"/>
    </row>
    <row r="80" spans="1:9" ht="16.5" outlineLevel="1" thickTop="1" thickBot="1">
      <c r="A80" s="6"/>
      <c r="B80" s="8">
        <v>3</v>
      </c>
      <c r="C80" s="11" t="s">
        <v>39</v>
      </c>
      <c r="D80" s="11" t="s">
        <v>98</v>
      </c>
      <c r="E80" s="8" t="s">
        <v>40</v>
      </c>
      <c r="F80" s="42">
        <v>1</v>
      </c>
      <c r="G80" s="7">
        <f t="shared" si="2"/>
        <v>2</v>
      </c>
      <c r="H80" s="10"/>
      <c r="I80" s="6"/>
    </row>
    <row r="81" spans="1:9" ht="16.5" outlineLevel="1" thickTop="1" thickBot="1">
      <c r="A81" s="6"/>
      <c r="B81" s="8">
        <v>4</v>
      </c>
      <c r="C81" s="11" t="s">
        <v>46</v>
      </c>
      <c r="D81" s="11" t="s">
        <v>110</v>
      </c>
      <c r="E81" s="8" t="s">
        <v>40</v>
      </c>
      <c r="F81" s="42">
        <v>1</v>
      </c>
      <c r="G81" s="7">
        <f t="shared" si="2"/>
        <v>2</v>
      </c>
      <c r="H81" s="10"/>
      <c r="I81" s="6"/>
    </row>
    <row r="82" spans="1:9" ht="27" outlineLevel="1" thickTop="1" thickBot="1">
      <c r="A82" s="6"/>
      <c r="B82" s="8">
        <v>5</v>
      </c>
      <c r="C82" s="11" t="s">
        <v>47</v>
      </c>
      <c r="D82" s="11" t="s">
        <v>99</v>
      </c>
      <c r="E82" s="8" t="s">
        <v>40</v>
      </c>
      <c r="F82" s="42">
        <v>1</v>
      </c>
      <c r="G82" s="7">
        <f t="shared" si="2"/>
        <v>2</v>
      </c>
      <c r="H82" s="10"/>
      <c r="I82" s="6"/>
    </row>
    <row r="83" spans="1:9" ht="27" outlineLevel="1" thickTop="1" thickBot="1">
      <c r="A83" s="6"/>
      <c r="B83" s="8">
        <v>6</v>
      </c>
      <c r="C83" s="11" t="s">
        <v>48</v>
      </c>
      <c r="D83" s="11" t="s">
        <v>129</v>
      </c>
      <c r="E83" s="8" t="s">
        <v>40</v>
      </c>
      <c r="F83" s="42">
        <v>1</v>
      </c>
      <c r="G83" s="7">
        <f t="shared" si="2"/>
        <v>2</v>
      </c>
      <c r="H83" s="10"/>
      <c r="I83" s="6"/>
    </row>
    <row r="84" spans="1:9" ht="27" outlineLevel="1" thickTop="1" thickBot="1">
      <c r="A84" s="6"/>
      <c r="B84" s="8">
        <v>7</v>
      </c>
      <c r="C84" s="11" t="s">
        <v>49</v>
      </c>
      <c r="D84" s="11" t="s">
        <v>111</v>
      </c>
      <c r="E84" s="8" t="s">
        <v>40</v>
      </c>
      <c r="F84" s="42">
        <v>1</v>
      </c>
      <c r="G84" s="7">
        <f t="shared" si="2"/>
        <v>2</v>
      </c>
      <c r="H84" s="10"/>
      <c r="I84" s="6"/>
    </row>
    <row r="85" spans="1:9" ht="27" outlineLevel="1" thickTop="1" thickBot="1">
      <c r="A85" s="6"/>
      <c r="B85" s="8">
        <v>8</v>
      </c>
      <c r="C85" s="9" t="s">
        <v>105</v>
      </c>
      <c r="D85" s="11" t="s">
        <v>117</v>
      </c>
      <c r="E85" s="8" t="s">
        <v>40</v>
      </c>
      <c r="F85" s="42">
        <v>1</v>
      </c>
      <c r="G85" s="7">
        <f t="shared" si="2"/>
        <v>2</v>
      </c>
      <c r="H85" s="10"/>
      <c r="I85" s="6"/>
    </row>
    <row r="86" spans="1:9" ht="27" outlineLevel="1" thickTop="1" thickBot="1">
      <c r="A86" s="6"/>
      <c r="B86" s="8">
        <v>9</v>
      </c>
      <c r="C86" s="9" t="s">
        <v>104</v>
      </c>
      <c r="D86" s="11" t="s">
        <v>116</v>
      </c>
      <c r="E86" s="8" t="s">
        <v>40</v>
      </c>
      <c r="F86" s="42">
        <v>1</v>
      </c>
      <c r="G86" s="7">
        <f t="shared" si="2"/>
        <v>2</v>
      </c>
      <c r="H86" s="10"/>
      <c r="I86" s="6"/>
    </row>
    <row r="87" spans="1:9" ht="39.75" outlineLevel="1" thickTop="1" thickBot="1">
      <c r="A87" s="6"/>
      <c r="B87" s="8">
        <v>10</v>
      </c>
      <c r="C87" s="11" t="s">
        <v>50</v>
      </c>
      <c r="D87" s="11" t="s">
        <v>100</v>
      </c>
      <c r="E87" s="8" t="s">
        <v>40</v>
      </c>
      <c r="F87" s="42">
        <v>1</v>
      </c>
      <c r="G87" s="7">
        <f t="shared" si="2"/>
        <v>2</v>
      </c>
      <c r="H87" s="10"/>
      <c r="I87" s="6"/>
    </row>
    <row r="88" spans="1:9" ht="27" outlineLevel="1" thickTop="1" thickBot="1">
      <c r="A88" s="6"/>
      <c r="B88" s="8">
        <v>11</v>
      </c>
      <c r="C88" s="11" t="s">
        <v>51</v>
      </c>
      <c r="D88" s="11" t="s">
        <v>101</v>
      </c>
      <c r="E88" s="8" t="s">
        <v>40</v>
      </c>
      <c r="F88" s="42">
        <v>1</v>
      </c>
      <c r="G88" s="7">
        <f t="shared" si="2"/>
        <v>2</v>
      </c>
      <c r="H88" s="10"/>
      <c r="I88" s="6"/>
    </row>
    <row r="89" spans="1:9" ht="39.75" outlineLevel="1" thickTop="1" thickBot="1">
      <c r="A89" s="6"/>
      <c r="B89" s="8">
        <v>12</v>
      </c>
      <c r="C89" s="11" t="s">
        <v>52</v>
      </c>
      <c r="D89" s="11" t="s">
        <v>53</v>
      </c>
      <c r="E89" s="8" t="s">
        <v>40</v>
      </c>
      <c r="F89" s="42">
        <v>1</v>
      </c>
      <c r="G89" s="7">
        <f t="shared" si="2"/>
        <v>2</v>
      </c>
      <c r="H89" s="10"/>
      <c r="I89" s="6"/>
    </row>
    <row r="90" spans="1:9" ht="27" outlineLevel="1" thickTop="1" thickBot="1">
      <c r="A90" s="6"/>
      <c r="B90" s="8">
        <v>13</v>
      </c>
      <c r="C90" s="66" t="s">
        <v>91</v>
      </c>
      <c r="D90" s="11" t="s">
        <v>124</v>
      </c>
      <c r="E90" s="67" t="s">
        <v>40</v>
      </c>
      <c r="F90" s="42">
        <v>1</v>
      </c>
      <c r="G90" s="7">
        <v>2</v>
      </c>
      <c r="H90" s="10"/>
      <c r="I90" s="6"/>
    </row>
    <row r="91" spans="1:9" ht="27" outlineLevel="1" thickTop="1" thickBot="1">
      <c r="A91" s="6"/>
      <c r="B91" s="8">
        <v>14</v>
      </c>
      <c r="C91" s="11" t="s">
        <v>54</v>
      </c>
      <c r="D91" s="11" t="s">
        <v>108</v>
      </c>
      <c r="E91" s="8" t="s">
        <v>40</v>
      </c>
      <c r="F91" s="42">
        <v>1</v>
      </c>
      <c r="G91" s="7">
        <f t="shared" si="2"/>
        <v>2</v>
      </c>
      <c r="H91" s="10"/>
      <c r="I91" s="6"/>
    </row>
    <row r="92" spans="1:9" ht="27" outlineLevel="1" thickTop="1" thickBot="1">
      <c r="A92" s="6"/>
      <c r="B92" s="8">
        <v>15</v>
      </c>
      <c r="C92" s="11" t="s">
        <v>106</v>
      </c>
      <c r="D92" s="11" t="s">
        <v>107</v>
      </c>
      <c r="E92" s="8" t="s">
        <v>40</v>
      </c>
      <c r="F92" s="54">
        <v>1</v>
      </c>
      <c r="G92" s="7">
        <f t="shared" si="2"/>
        <v>2</v>
      </c>
      <c r="H92" s="10"/>
      <c r="I92" s="6"/>
    </row>
    <row r="93" spans="1:9" ht="27" outlineLevel="1" thickTop="1" thickBot="1">
      <c r="A93" s="6"/>
      <c r="B93" s="8">
        <v>16</v>
      </c>
      <c r="C93" s="11" t="s">
        <v>42</v>
      </c>
      <c r="D93" s="11" t="s">
        <v>95</v>
      </c>
      <c r="E93" s="8" t="s">
        <v>40</v>
      </c>
      <c r="F93" s="42">
        <v>1</v>
      </c>
      <c r="G93" s="7">
        <f t="shared" si="2"/>
        <v>2</v>
      </c>
      <c r="H93" s="10"/>
      <c r="I93" s="6"/>
    </row>
    <row r="94" spans="1:9" ht="27" outlineLevel="1" thickTop="1" thickBot="1">
      <c r="A94" s="6"/>
      <c r="B94" s="8">
        <v>17</v>
      </c>
      <c r="C94" s="11" t="s">
        <v>41</v>
      </c>
      <c r="D94" s="11" t="s">
        <v>123</v>
      </c>
      <c r="E94" s="8" t="s">
        <v>40</v>
      </c>
      <c r="F94" s="42">
        <v>1</v>
      </c>
      <c r="G94" s="7">
        <f t="shared" si="2"/>
        <v>2</v>
      </c>
      <c r="H94" s="10"/>
      <c r="I94" s="6"/>
    </row>
    <row r="95" spans="1:9" ht="27" outlineLevel="1" thickTop="1" thickBot="1">
      <c r="A95" s="6"/>
      <c r="B95" s="8">
        <v>18</v>
      </c>
      <c r="C95" s="11" t="s">
        <v>43</v>
      </c>
      <c r="D95" s="11" t="s">
        <v>44</v>
      </c>
      <c r="E95" s="8" t="s">
        <v>40</v>
      </c>
      <c r="F95" s="42">
        <v>1</v>
      </c>
      <c r="G95" s="7">
        <f t="shared" si="2"/>
        <v>2</v>
      </c>
      <c r="H95" s="10"/>
      <c r="I95" s="6"/>
    </row>
    <row r="96" spans="1:9" ht="27" outlineLevel="1" thickTop="1" thickBot="1">
      <c r="A96" s="6"/>
      <c r="B96" s="8">
        <v>19</v>
      </c>
      <c r="C96" s="11" t="s">
        <v>119</v>
      </c>
      <c r="D96" s="11" t="s">
        <v>125</v>
      </c>
      <c r="E96" s="11" t="s">
        <v>40</v>
      </c>
      <c r="F96" s="54">
        <v>1</v>
      </c>
      <c r="G96" s="7">
        <f t="shared" si="2"/>
        <v>2</v>
      </c>
      <c r="H96" s="10"/>
      <c r="I96" s="6"/>
    </row>
    <row r="97" spans="1:9" ht="27" outlineLevel="1" thickTop="1" thickBot="1">
      <c r="A97" s="6"/>
      <c r="B97" s="8">
        <v>20</v>
      </c>
      <c r="C97" s="11" t="s">
        <v>120</v>
      </c>
      <c r="D97" s="11" t="s">
        <v>126</v>
      </c>
      <c r="E97" s="11" t="s">
        <v>40</v>
      </c>
      <c r="F97" s="54">
        <v>1</v>
      </c>
      <c r="G97" s="7">
        <f t="shared" si="2"/>
        <v>2</v>
      </c>
      <c r="H97" s="10"/>
      <c r="I97" s="6"/>
    </row>
    <row r="98" spans="1:9" ht="27" outlineLevel="1" thickTop="1" thickBot="1">
      <c r="A98" s="6"/>
      <c r="B98" s="8">
        <v>21</v>
      </c>
      <c r="C98" s="11" t="s">
        <v>121</v>
      </c>
      <c r="D98" s="11" t="s">
        <v>122</v>
      </c>
      <c r="E98" s="11" t="s">
        <v>40</v>
      </c>
      <c r="F98" s="54">
        <v>1</v>
      </c>
      <c r="G98" s="7">
        <f t="shared" si="2"/>
        <v>2</v>
      </c>
      <c r="H98" s="10"/>
      <c r="I98" s="6"/>
    </row>
    <row r="99" spans="1:9" ht="27" outlineLevel="1" thickTop="1" thickBot="1">
      <c r="A99" s="6"/>
      <c r="B99" s="8">
        <v>22</v>
      </c>
      <c r="C99" s="11" t="s">
        <v>45</v>
      </c>
      <c r="D99" s="11" t="s">
        <v>92</v>
      </c>
      <c r="E99" s="8" t="s">
        <v>40</v>
      </c>
      <c r="F99" s="42">
        <v>1</v>
      </c>
      <c r="G99" s="7">
        <f t="shared" si="2"/>
        <v>2</v>
      </c>
      <c r="H99" s="10"/>
      <c r="I99" s="6"/>
    </row>
    <row r="100" spans="1:9" ht="16.5" outlineLevel="1" thickTop="1" thickBot="1">
      <c r="A100" s="6"/>
      <c r="B100" s="87" t="s">
        <v>25</v>
      </c>
      <c r="C100" s="88"/>
      <c r="D100" s="88"/>
      <c r="E100" s="88"/>
      <c r="F100" s="88"/>
      <c r="G100" s="88"/>
      <c r="H100" s="89"/>
      <c r="I100" s="6"/>
    </row>
    <row r="101" spans="1:9" ht="27" outlineLevel="1" thickTop="1" thickBot="1">
      <c r="A101" s="6"/>
      <c r="B101" s="13" t="s">
        <v>21</v>
      </c>
      <c r="C101" s="13" t="s">
        <v>0</v>
      </c>
      <c r="D101" s="13" t="s">
        <v>14</v>
      </c>
      <c r="E101" s="13" t="s">
        <v>1</v>
      </c>
      <c r="F101" s="13" t="s">
        <v>2</v>
      </c>
      <c r="G101" s="7" t="s">
        <v>2</v>
      </c>
      <c r="H101" s="14" t="s">
        <v>10</v>
      </c>
      <c r="I101" s="6"/>
    </row>
    <row r="102" spans="1:9" ht="16.5" outlineLevel="1" thickTop="1" thickBot="1">
      <c r="A102" s="6"/>
      <c r="B102" s="8">
        <v>1</v>
      </c>
      <c r="C102" s="9" t="s">
        <v>130</v>
      </c>
      <c r="D102" s="11" t="s">
        <v>146</v>
      </c>
      <c r="E102" s="8" t="s">
        <v>3</v>
      </c>
      <c r="F102" s="42">
        <v>1</v>
      </c>
      <c r="G102" s="7">
        <v>1</v>
      </c>
      <c r="H102" s="10"/>
      <c r="I102" s="6"/>
    </row>
    <row r="103" spans="1:9" ht="16.5" outlineLevel="1" thickTop="1" thickBot="1">
      <c r="A103" s="6"/>
      <c r="B103" s="8">
        <v>2</v>
      </c>
      <c r="C103" s="11" t="s">
        <v>36</v>
      </c>
      <c r="D103" s="11" t="s">
        <v>89</v>
      </c>
      <c r="E103" s="8" t="s">
        <v>3</v>
      </c>
      <c r="F103" s="42">
        <v>1</v>
      </c>
      <c r="G103" s="20">
        <v>14</v>
      </c>
      <c r="H103" s="10"/>
      <c r="I103" s="6"/>
    </row>
    <row r="104" spans="1:9" ht="16.5" outlineLevel="1" thickTop="1" thickBot="1">
      <c r="A104" s="6"/>
      <c r="B104" s="73" t="s">
        <v>28</v>
      </c>
      <c r="C104" s="73"/>
      <c r="D104" s="73"/>
      <c r="E104" s="73"/>
      <c r="F104" s="73"/>
      <c r="G104" s="73"/>
      <c r="H104" s="73"/>
      <c r="I104" s="6"/>
    </row>
    <row r="105" spans="1:9" ht="16.5" outlineLevel="1" thickTop="1" thickBot="1">
      <c r="A105" s="6"/>
      <c r="B105" s="13" t="s">
        <v>21</v>
      </c>
      <c r="C105" s="75" t="s">
        <v>16</v>
      </c>
      <c r="D105" s="76"/>
      <c r="E105" s="76"/>
      <c r="F105" s="77"/>
      <c r="G105" s="78" t="s">
        <v>10</v>
      </c>
      <c r="H105" s="79"/>
      <c r="I105" s="6"/>
    </row>
    <row r="106" spans="1:9" ht="16.5" outlineLevel="1" thickTop="1" thickBot="1">
      <c r="A106" s="6"/>
      <c r="B106" s="8">
        <v>1</v>
      </c>
      <c r="C106" s="81" t="s">
        <v>80</v>
      </c>
      <c r="D106" s="82"/>
      <c r="E106" s="82"/>
      <c r="F106" s="83"/>
      <c r="G106" s="90"/>
      <c r="H106" s="91"/>
      <c r="I106" s="6"/>
    </row>
    <row r="107" spans="1:9" ht="16.5" outlineLevel="1" thickTop="1" thickBot="1">
      <c r="A107" s="6"/>
      <c r="B107" s="4"/>
      <c r="C107" s="4"/>
      <c r="D107" s="4"/>
      <c r="E107" s="4"/>
      <c r="F107" s="5"/>
      <c r="G107" s="47"/>
      <c r="H107" s="6"/>
      <c r="I107" s="6"/>
    </row>
    <row r="108" spans="1:9" ht="16.5" thickTop="1" thickBot="1">
      <c r="A108" s="6"/>
      <c r="B108" s="4"/>
      <c r="C108" s="4"/>
      <c r="D108" s="4"/>
      <c r="E108" s="4"/>
      <c r="F108" s="5"/>
      <c r="G108" s="47"/>
      <c r="H108" s="6"/>
      <c r="I108" s="6"/>
    </row>
    <row r="109" spans="1:9" ht="16.5" thickTop="1" thickBot="1">
      <c r="A109" s="6"/>
      <c r="B109" s="4"/>
      <c r="C109" s="4"/>
      <c r="D109" s="4"/>
      <c r="E109" s="4"/>
      <c r="F109" s="5"/>
      <c r="G109" s="47"/>
      <c r="H109" s="6"/>
      <c r="I109" s="6"/>
    </row>
    <row r="110" spans="1:9" ht="21.95" customHeight="1" thickTop="1" thickBot="1">
      <c r="A110" s="6"/>
      <c r="B110" s="86" t="s">
        <v>72</v>
      </c>
      <c r="C110" s="86"/>
      <c r="D110" s="86"/>
      <c r="E110" s="86"/>
      <c r="F110" s="86"/>
      <c r="G110" s="86"/>
      <c r="H110" s="86"/>
      <c r="I110" s="6"/>
    </row>
    <row r="111" spans="1:9" ht="16.5" outlineLevel="1" thickTop="1" thickBot="1">
      <c r="A111" s="6"/>
      <c r="B111" s="87" t="s">
        <v>24</v>
      </c>
      <c r="C111" s="88"/>
      <c r="D111" s="88"/>
      <c r="E111" s="88"/>
      <c r="F111" s="88"/>
      <c r="G111" s="88"/>
      <c r="H111" s="89"/>
      <c r="I111" s="6"/>
    </row>
    <row r="112" spans="1:9" ht="27" outlineLevel="1" thickTop="1" thickBot="1">
      <c r="A112" s="6"/>
      <c r="B112" s="13" t="s">
        <v>21</v>
      </c>
      <c r="C112" s="13" t="s">
        <v>0</v>
      </c>
      <c r="D112" s="13" t="s">
        <v>14</v>
      </c>
      <c r="E112" s="13" t="s">
        <v>1</v>
      </c>
      <c r="F112" s="13" t="s">
        <v>2</v>
      </c>
      <c r="G112" s="7" t="s">
        <v>2</v>
      </c>
      <c r="H112" s="14" t="s">
        <v>10</v>
      </c>
      <c r="I112" s="6"/>
    </row>
    <row r="113" spans="1:9" ht="27" outlineLevel="1" thickTop="1" thickBot="1">
      <c r="A113" s="6"/>
      <c r="B113" s="8">
        <v>1</v>
      </c>
      <c r="C113" s="11" t="s">
        <v>73</v>
      </c>
      <c r="D113" s="11" t="s">
        <v>83</v>
      </c>
      <c r="E113" s="8" t="s">
        <v>3</v>
      </c>
      <c r="F113" s="42">
        <v>1</v>
      </c>
      <c r="G113" s="61">
        <f t="shared" ref="G113:G121" si="3">F113</f>
        <v>1</v>
      </c>
      <c r="H113" s="14"/>
      <c r="I113" s="6"/>
    </row>
    <row r="114" spans="1:9" ht="27" outlineLevel="1" thickTop="1" thickBot="1">
      <c r="A114" s="6"/>
      <c r="B114" s="8">
        <v>2</v>
      </c>
      <c r="C114" s="11" t="s">
        <v>39</v>
      </c>
      <c r="D114" s="11" t="s">
        <v>94</v>
      </c>
      <c r="E114" s="8" t="s">
        <v>40</v>
      </c>
      <c r="F114" s="42">
        <v>1</v>
      </c>
      <c r="G114" s="61">
        <f t="shared" si="3"/>
        <v>1</v>
      </c>
      <c r="H114" s="14"/>
      <c r="I114" s="6"/>
    </row>
    <row r="115" spans="1:9" ht="65.25" outlineLevel="1" thickTop="1" thickBot="1">
      <c r="A115" s="6"/>
      <c r="B115" s="8">
        <v>3</v>
      </c>
      <c r="C115" s="11" t="s">
        <v>38</v>
      </c>
      <c r="D115" s="11" t="s">
        <v>137</v>
      </c>
      <c r="E115" s="8" t="s">
        <v>3</v>
      </c>
      <c r="F115" s="42">
        <v>1</v>
      </c>
      <c r="G115" s="61">
        <f t="shared" si="3"/>
        <v>1</v>
      </c>
      <c r="H115" s="14"/>
      <c r="I115" s="6"/>
    </row>
    <row r="116" spans="1:9" ht="16.5" outlineLevel="1" thickTop="1" thickBot="1">
      <c r="A116" s="6"/>
      <c r="B116" s="8">
        <v>4</v>
      </c>
      <c r="C116" s="11" t="s">
        <v>37</v>
      </c>
      <c r="D116" s="11" t="s">
        <v>142</v>
      </c>
      <c r="E116" s="8" t="s">
        <v>3</v>
      </c>
      <c r="F116" s="42">
        <v>1</v>
      </c>
      <c r="G116" s="61">
        <v>2</v>
      </c>
      <c r="H116" s="14"/>
      <c r="I116" s="6"/>
    </row>
    <row r="117" spans="1:9" ht="27" outlineLevel="1" thickTop="1" thickBot="1">
      <c r="A117" s="6"/>
      <c r="B117" s="8">
        <v>5</v>
      </c>
      <c r="C117" s="11" t="s">
        <v>42</v>
      </c>
      <c r="D117" s="11" t="s">
        <v>95</v>
      </c>
      <c r="E117" s="8" t="s">
        <v>40</v>
      </c>
      <c r="F117" s="42">
        <v>1</v>
      </c>
      <c r="G117" s="61">
        <f t="shared" si="3"/>
        <v>1</v>
      </c>
      <c r="H117" s="10"/>
      <c r="I117" s="6"/>
    </row>
    <row r="118" spans="1:9" ht="27" outlineLevel="1" thickTop="1" thickBot="1">
      <c r="A118" s="6"/>
      <c r="B118" s="8">
        <v>6</v>
      </c>
      <c r="C118" s="11" t="s">
        <v>41</v>
      </c>
      <c r="D118" s="11" t="s">
        <v>86</v>
      </c>
      <c r="E118" s="8" t="s">
        <v>40</v>
      </c>
      <c r="F118" s="42">
        <v>1</v>
      </c>
      <c r="G118" s="61">
        <f t="shared" si="3"/>
        <v>1</v>
      </c>
      <c r="H118" s="10"/>
      <c r="I118" s="6"/>
    </row>
    <row r="119" spans="1:9" ht="27" outlineLevel="1" thickTop="1" thickBot="1">
      <c r="A119" s="6"/>
      <c r="B119" s="8">
        <v>7</v>
      </c>
      <c r="C119" s="11" t="s">
        <v>43</v>
      </c>
      <c r="D119" s="11" t="s">
        <v>44</v>
      </c>
      <c r="E119" s="8" t="s">
        <v>40</v>
      </c>
      <c r="F119" s="42">
        <v>1</v>
      </c>
      <c r="G119" s="61">
        <f t="shared" si="3"/>
        <v>1</v>
      </c>
      <c r="H119" s="10"/>
      <c r="I119" s="6"/>
    </row>
    <row r="120" spans="1:9" ht="27" outlineLevel="1" thickTop="1" thickBot="1">
      <c r="A120" s="6"/>
      <c r="B120" s="8">
        <v>8</v>
      </c>
      <c r="C120" s="11" t="s">
        <v>45</v>
      </c>
      <c r="D120" s="11" t="s">
        <v>92</v>
      </c>
      <c r="E120" s="8" t="s">
        <v>40</v>
      </c>
      <c r="F120" s="42">
        <v>1</v>
      </c>
      <c r="G120" s="61">
        <f t="shared" si="3"/>
        <v>1</v>
      </c>
      <c r="H120" s="10"/>
      <c r="I120" s="6"/>
    </row>
    <row r="121" spans="1:9" ht="27" outlineLevel="1" thickTop="1" thickBot="1">
      <c r="A121" s="6"/>
      <c r="B121" s="8">
        <v>9</v>
      </c>
      <c r="C121" s="11" t="s">
        <v>77</v>
      </c>
      <c r="D121" s="11" t="s">
        <v>118</v>
      </c>
      <c r="E121" s="8" t="s">
        <v>40</v>
      </c>
      <c r="F121" s="42">
        <v>1</v>
      </c>
      <c r="G121" s="61">
        <f t="shared" si="3"/>
        <v>1</v>
      </c>
      <c r="H121" s="14"/>
      <c r="I121" s="6"/>
    </row>
    <row r="122" spans="1:9" ht="16.5" customHeight="1" outlineLevel="1" thickTop="1" thickBot="1">
      <c r="A122" s="6"/>
      <c r="B122" s="87" t="s">
        <v>25</v>
      </c>
      <c r="C122" s="88"/>
      <c r="D122" s="88"/>
      <c r="E122" s="88"/>
      <c r="F122" s="88"/>
      <c r="G122" s="88"/>
      <c r="H122" s="89"/>
      <c r="I122" s="6"/>
    </row>
    <row r="123" spans="1:9" ht="27" outlineLevel="1" thickTop="1" thickBot="1">
      <c r="A123" s="6"/>
      <c r="B123" s="13" t="s">
        <v>21</v>
      </c>
      <c r="C123" s="13" t="s">
        <v>0</v>
      </c>
      <c r="D123" s="13" t="s">
        <v>14</v>
      </c>
      <c r="E123" s="13" t="s">
        <v>1</v>
      </c>
      <c r="F123" s="13" t="s">
        <v>2</v>
      </c>
      <c r="G123" s="7" t="s">
        <v>2</v>
      </c>
      <c r="H123" s="14" t="s">
        <v>10</v>
      </c>
      <c r="I123" s="6"/>
    </row>
    <row r="124" spans="1:9" ht="16.5" outlineLevel="1" thickTop="1" thickBot="1">
      <c r="A124" s="6"/>
      <c r="B124" s="8">
        <v>1</v>
      </c>
      <c r="C124" s="11" t="s">
        <v>35</v>
      </c>
      <c r="D124" s="11" t="s">
        <v>147</v>
      </c>
      <c r="E124" s="8" t="s">
        <v>3</v>
      </c>
      <c r="F124" s="42">
        <v>1</v>
      </c>
      <c r="G124" s="61">
        <f>F124</f>
        <v>1</v>
      </c>
      <c r="H124" s="14"/>
      <c r="I124" s="6"/>
    </row>
    <row r="125" spans="1:9" ht="16.5" outlineLevel="1" thickTop="1" thickBot="1">
      <c r="A125" s="6"/>
      <c r="B125" s="8">
        <v>2</v>
      </c>
      <c r="C125" s="11" t="s">
        <v>56</v>
      </c>
      <c r="D125" s="11" t="s">
        <v>148</v>
      </c>
      <c r="E125" s="8" t="s">
        <v>57</v>
      </c>
      <c r="F125" s="42">
        <v>1</v>
      </c>
      <c r="G125" s="61">
        <f>F125</f>
        <v>1</v>
      </c>
      <c r="H125" s="14"/>
      <c r="I125" s="6"/>
    </row>
    <row r="126" spans="1:9" ht="16.5" outlineLevel="1" thickTop="1" thickBot="1">
      <c r="A126" s="6"/>
      <c r="B126" s="73" t="s">
        <v>29</v>
      </c>
      <c r="C126" s="73"/>
      <c r="D126" s="73"/>
      <c r="E126" s="73"/>
      <c r="F126" s="73"/>
      <c r="G126" s="73"/>
      <c r="H126" s="73"/>
      <c r="I126" s="6"/>
    </row>
    <row r="127" spans="1:9" ht="16.5" outlineLevel="1" thickTop="1" thickBot="1">
      <c r="A127" s="6"/>
      <c r="B127" s="13" t="s">
        <v>21</v>
      </c>
      <c r="C127" s="75" t="s">
        <v>16</v>
      </c>
      <c r="D127" s="76"/>
      <c r="E127" s="76"/>
      <c r="F127" s="77"/>
      <c r="G127" s="78" t="s">
        <v>10</v>
      </c>
      <c r="H127" s="79"/>
      <c r="I127" s="6"/>
    </row>
    <row r="128" spans="1:9" ht="16.5" outlineLevel="1" thickTop="1" thickBot="1">
      <c r="A128" s="6"/>
      <c r="B128" s="8">
        <v>1</v>
      </c>
      <c r="C128" s="81" t="s">
        <v>87</v>
      </c>
      <c r="D128" s="82"/>
      <c r="E128" s="82"/>
      <c r="F128" s="83"/>
      <c r="G128" s="90"/>
      <c r="H128" s="91"/>
      <c r="I128" s="6"/>
    </row>
    <row r="129" spans="1:9" ht="16.5" outlineLevel="1" thickTop="1" thickBot="1">
      <c r="A129" s="6"/>
      <c r="B129" s="8">
        <v>2</v>
      </c>
      <c r="C129" s="81" t="s">
        <v>80</v>
      </c>
      <c r="D129" s="82"/>
      <c r="E129" s="82"/>
      <c r="F129" s="83"/>
      <c r="G129" s="90"/>
      <c r="H129" s="91"/>
      <c r="I129" s="6"/>
    </row>
    <row r="130" spans="1:9" ht="16.5" outlineLevel="1" thickTop="1" thickBot="1">
      <c r="A130" s="6"/>
      <c r="B130" s="4"/>
      <c r="C130" s="4"/>
      <c r="D130" s="4"/>
      <c r="E130" s="4"/>
      <c r="F130" s="5"/>
      <c r="G130" s="47"/>
      <c r="H130" s="6"/>
      <c r="I130" s="6"/>
    </row>
    <row r="131" spans="1:9" ht="16.5" thickTop="1" thickBot="1">
      <c r="A131" s="6"/>
      <c r="B131" s="4"/>
      <c r="C131" s="4"/>
      <c r="D131" s="4"/>
      <c r="E131" s="4"/>
      <c r="F131" s="5"/>
      <c r="G131" s="47"/>
      <c r="H131" s="6"/>
      <c r="I131" s="6"/>
    </row>
    <row r="132" spans="1:9" ht="16.5" thickTop="1" thickBot="1">
      <c r="A132" s="6"/>
      <c r="B132" s="4"/>
      <c r="C132" s="4"/>
      <c r="D132" s="4"/>
      <c r="E132" s="4"/>
      <c r="F132" s="5"/>
      <c r="G132" s="47"/>
      <c r="H132" s="6"/>
      <c r="I132" s="6"/>
    </row>
    <row r="133" spans="1:9" ht="21.75" thickTop="1" thickBot="1">
      <c r="A133" s="6"/>
      <c r="B133" s="86" t="s">
        <v>75</v>
      </c>
      <c r="C133" s="86"/>
      <c r="D133" s="86"/>
      <c r="E133" s="86"/>
      <c r="F133" s="86"/>
      <c r="G133" s="86"/>
      <c r="H133" s="86"/>
      <c r="I133" s="6"/>
    </row>
    <row r="134" spans="1:9" ht="16.5" outlineLevel="1" thickTop="1" thickBot="1">
      <c r="A134" s="6"/>
      <c r="B134" s="87" t="s">
        <v>31</v>
      </c>
      <c r="C134" s="88"/>
      <c r="D134" s="88"/>
      <c r="E134" s="88"/>
      <c r="F134" s="88"/>
      <c r="G134" s="88"/>
      <c r="H134" s="89"/>
      <c r="I134" s="6"/>
    </row>
    <row r="135" spans="1:9" ht="27" outlineLevel="1" thickTop="1" thickBot="1">
      <c r="A135" s="6"/>
      <c r="B135" s="13" t="s">
        <v>21</v>
      </c>
      <c r="C135" s="13" t="s">
        <v>0</v>
      </c>
      <c r="D135" s="13" t="s">
        <v>14</v>
      </c>
      <c r="E135" s="13" t="s">
        <v>1</v>
      </c>
      <c r="F135" s="13" t="s">
        <v>2</v>
      </c>
      <c r="G135" s="7" t="s">
        <v>2</v>
      </c>
      <c r="H135" s="14" t="s">
        <v>10</v>
      </c>
      <c r="I135" s="6"/>
    </row>
    <row r="136" spans="1:9" ht="16.5" outlineLevel="1" thickTop="1" thickBot="1">
      <c r="A136" s="6"/>
      <c r="B136" s="8">
        <v>1</v>
      </c>
      <c r="C136" s="11" t="s">
        <v>112</v>
      </c>
      <c r="D136" s="11" t="s">
        <v>96</v>
      </c>
      <c r="E136" s="8" t="s">
        <v>40</v>
      </c>
      <c r="F136" s="42">
        <v>1</v>
      </c>
      <c r="G136" s="7">
        <f t="shared" ref="G136:G142" si="4">F136</f>
        <v>1</v>
      </c>
      <c r="H136" s="10"/>
      <c r="I136" s="6"/>
    </row>
    <row r="137" spans="1:9" ht="27" outlineLevel="1" thickTop="1" thickBot="1">
      <c r="A137" s="6"/>
      <c r="B137" s="8">
        <v>3</v>
      </c>
      <c r="C137" s="11" t="s">
        <v>47</v>
      </c>
      <c r="D137" s="11" t="s">
        <v>99</v>
      </c>
      <c r="E137" s="8" t="s">
        <v>40</v>
      </c>
      <c r="F137" s="42">
        <v>1</v>
      </c>
      <c r="G137" s="7">
        <f t="shared" ref="G137" si="5">ROUNDUP((F137*$D$10)/4,0)</f>
        <v>2</v>
      </c>
      <c r="H137" s="10"/>
      <c r="I137" s="6"/>
    </row>
    <row r="138" spans="1:9" ht="27" outlineLevel="1" thickTop="1" thickBot="1">
      <c r="A138" s="6"/>
      <c r="B138" s="8">
        <v>4</v>
      </c>
      <c r="C138" s="11" t="s">
        <v>90</v>
      </c>
      <c r="D138" s="11" t="s">
        <v>113</v>
      </c>
      <c r="E138" s="8" t="s">
        <v>40</v>
      </c>
      <c r="F138" s="42">
        <v>1</v>
      </c>
      <c r="G138" s="7">
        <f t="shared" ref="G138" si="6">F138</f>
        <v>1</v>
      </c>
      <c r="H138" s="10"/>
      <c r="I138" s="6"/>
    </row>
    <row r="139" spans="1:9" ht="27" outlineLevel="1" thickTop="1" thickBot="1">
      <c r="A139" s="6"/>
      <c r="B139" s="8">
        <v>5</v>
      </c>
      <c r="C139" s="11" t="s">
        <v>114</v>
      </c>
      <c r="D139" s="11" t="s">
        <v>115</v>
      </c>
      <c r="E139" s="8" t="s">
        <v>40</v>
      </c>
      <c r="F139" s="42">
        <v>1</v>
      </c>
      <c r="G139" s="7">
        <f t="shared" si="4"/>
        <v>1</v>
      </c>
      <c r="H139" s="10"/>
      <c r="I139" s="6"/>
    </row>
    <row r="140" spans="1:9" ht="27" outlineLevel="1" thickTop="1" thickBot="1">
      <c r="A140" s="6"/>
      <c r="B140" s="8">
        <v>6</v>
      </c>
      <c r="C140" s="11" t="s">
        <v>76</v>
      </c>
      <c r="D140" s="11" t="s">
        <v>102</v>
      </c>
      <c r="E140" s="8" t="s">
        <v>40</v>
      </c>
      <c r="F140" s="42">
        <v>1</v>
      </c>
      <c r="G140" s="7">
        <f t="shared" si="4"/>
        <v>1</v>
      </c>
      <c r="H140" s="10"/>
      <c r="I140" s="6"/>
    </row>
    <row r="141" spans="1:9" ht="52.5" outlineLevel="1" thickTop="1" thickBot="1">
      <c r="A141" s="6"/>
      <c r="B141" s="8">
        <v>8</v>
      </c>
      <c r="C141" s="11" t="s">
        <v>38</v>
      </c>
      <c r="D141" s="11" t="s">
        <v>143</v>
      </c>
      <c r="E141" s="8" t="s">
        <v>3</v>
      </c>
      <c r="F141" s="42">
        <v>1</v>
      </c>
      <c r="G141" s="7">
        <f t="shared" si="4"/>
        <v>1</v>
      </c>
      <c r="H141" s="10"/>
      <c r="I141" s="6"/>
    </row>
    <row r="142" spans="1:9" s="64" customFormat="1" ht="16.5" outlineLevel="1" thickTop="1" thickBot="1">
      <c r="A142" s="63"/>
      <c r="B142" s="8">
        <v>9</v>
      </c>
      <c r="C142" s="11" t="s">
        <v>37</v>
      </c>
      <c r="D142" s="11" t="s">
        <v>142</v>
      </c>
      <c r="E142" s="8" t="s">
        <v>3</v>
      </c>
      <c r="F142" s="42">
        <v>1</v>
      </c>
      <c r="G142" s="65">
        <f t="shared" si="4"/>
        <v>1</v>
      </c>
      <c r="H142" s="63"/>
      <c r="I142" s="63"/>
    </row>
    <row r="143" spans="1:9" ht="16.5" outlineLevel="1" thickTop="1" thickBot="1">
      <c r="A143" s="6"/>
      <c r="B143" s="87" t="s">
        <v>25</v>
      </c>
      <c r="C143" s="88"/>
      <c r="D143" s="88"/>
      <c r="E143" s="88"/>
      <c r="F143" s="88"/>
      <c r="G143" s="88"/>
      <c r="H143" s="89"/>
      <c r="I143" s="6"/>
    </row>
    <row r="144" spans="1:9" ht="27" outlineLevel="1" thickTop="1" thickBot="1">
      <c r="A144" s="6"/>
      <c r="B144" s="13" t="s">
        <v>21</v>
      </c>
      <c r="C144" s="13" t="s">
        <v>0</v>
      </c>
      <c r="D144" s="13" t="s">
        <v>14</v>
      </c>
      <c r="E144" s="13" t="s">
        <v>1</v>
      </c>
      <c r="F144" s="13" t="s">
        <v>2</v>
      </c>
      <c r="G144" s="7" t="s">
        <v>2</v>
      </c>
      <c r="H144" s="14" t="s">
        <v>10</v>
      </c>
      <c r="I144" s="6"/>
    </row>
    <row r="145" spans="1:9" ht="16.5" outlineLevel="1" thickTop="1" thickBot="1">
      <c r="A145" s="6"/>
      <c r="B145" s="8">
        <v>1</v>
      </c>
      <c r="C145" s="9" t="s">
        <v>35</v>
      </c>
      <c r="D145" s="11" t="s">
        <v>145</v>
      </c>
      <c r="E145" s="8" t="s">
        <v>3</v>
      </c>
      <c r="F145" s="54">
        <v>1</v>
      </c>
      <c r="G145" s="55">
        <v>2</v>
      </c>
      <c r="H145" s="10"/>
      <c r="I145" s="6"/>
    </row>
    <row r="146" spans="1:9" ht="16.5" outlineLevel="1" thickTop="1" thickBot="1">
      <c r="A146" s="6"/>
      <c r="B146" s="8">
        <v>2</v>
      </c>
      <c r="C146" s="9" t="s">
        <v>36</v>
      </c>
      <c r="D146" s="11" t="s">
        <v>89</v>
      </c>
      <c r="E146" s="8" t="s">
        <v>3</v>
      </c>
      <c r="F146" s="54">
        <v>1</v>
      </c>
      <c r="G146" s="55">
        <v>2</v>
      </c>
      <c r="H146" s="10"/>
      <c r="I146" s="6"/>
    </row>
    <row r="147" spans="1:9" ht="16.5" outlineLevel="1" thickTop="1" thickBot="1">
      <c r="A147" s="6"/>
      <c r="B147" s="73" t="s">
        <v>30</v>
      </c>
      <c r="C147" s="73"/>
      <c r="D147" s="73"/>
      <c r="E147" s="73"/>
      <c r="F147" s="73"/>
      <c r="G147" s="73"/>
      <c r="H147" s="73"/>
      <c r="I147" s="6"/>
    </row>
    <row r="148" spans="1:9" ht="16.5" outlineLevel="1" thickTop="1" thickBot="1">
      <c r="A148" s="6"/>
      <c r="B148" s="13" t="s">
        <v>21</v>
      </c>
      <c r="C148" s="75" t="s">
        <v>16</v>
      </c>
      <c r="D148" s="76"/>
      <c r="E148" s="76"/>
      <c r="F148" s="77"/>
      <c r="G148" s="78" t="s">
        <v>10</v>
      </c>
      <c r="H148" s="79"/>
      <c r="I148" s="6"/>
    </row>
    <row r="149" spans="1:9" ht="16.5" outlineLevel="1" thickTop="1" thickBot="1">
      <c r="A149" s="6"/>
      <c r="B149" s="62">
        <v>1</v>
      </c>
      <c r="C149" s="81" t="s">
        <v>74</v>
      </c>
      <c r="D149" s="82"/>
      <c r="E149" s="82"/>
      <c r="F149" s="83"/>
      <c r="G149" s="59"/>
      <c r="H149" s="60"/>
      <c r="I149" s="6"/>
    </row>
    <row r="150" spans="1:9" ht="16.5" outlineLevel="1" thickTop="1" thickBot="1">
      <c r="A150" s="6"/>
      <c r="B150" s="62">
        <v>2</v>
      </c>
      <c r="C150" s="81" t="s">
        <v>80</v>
      </c>
      <c r="D150" s="82"/>
      <c r="E150" s="82"/>
      <c r="F150" s="83"/>
      <c r="G150" s="59"/>
      <c r="H150" s="60"/>
      <c r="I150" s="6"/>
    </row>
    <row r="151" spans="1:9" ht="16.5" outlineLevel="1" thickTop="1" thickBot="1">
      <c r="A151" s="6"/>
      <c r="B151" s="4"/>
      <c r="C151" s="4"/>
      <c r="D151" s="4"/>
      <c r="E151" s="4"/>
      <c r="F151" s="5"/>
      <c r="G151" s="47"/>
      <c r="H151" s="6"/>
      <c r="I151" s="6"/>
    </row>
    <row r="152" spans="1:9" ht="16.5" thickTop="1" thickBot="1">
      <c r="A152" s="6"/>
      <c r="B152" s="4"/>
      <c r="C152" s="4"/>
      <c r="D152" s="4"/>
      <c r="E152" s="4"/>
      <c r="F152" s="5"/>
      <c r="G152" s="47"/>
      <c r="H152" s="6"/>
      <c r="I152" s="6"/>
    </row>
    <row r="153" spans="1:9" ht="16.5" thickTop="1" thickBot="1">
      <c r="A153" s="6"/>
      <c r="B153" s="4"/>
      <c r="C153" s="4"/>
      <c r="D153" s="4"/>
      <c r="E153" s="4"/>
      <c r="F153" s="5"/>
      <c r="G153" s="47"/>
      <c r="H153" s="6"/>
      <c r="I153" s="6"/>
    </row>
    <row r="154" spans="1:9" ht="17.25" thickTop="1" thickBot="1">
      <c r="A154" s="6"/>
      <c r="B154" s="74" t="s">
        <v>32</v>
      </c>
      <c r="C154" s="74"/>
      <c r="D154" s="74"/>
      <c r="E154" s="74"/>
      <c r="F154" s="74"/>
      <c r="G154" s="74"/>
      <c r="H154" s="74"/>
      <c r="I154" s="6"/>
    </row>
    <row r="155" spans="1:9" ht="27" outlineLevel="1" thickTop="1" thickBot="1">
      <c r="A155" s="6"/>
      <c r="B155" s="13" t="s">
        <v>21</v>
      </c>
      <c r="C155" s="13" t="s">
        <v>0</v>
      </c>
      <c r="D155" s="13" t="s">
        <v>14</v>
      </c>
      <c r="E155" s="13" t="s">
        <v>1</v>
      </c>
      <c r="F155" s="13" t="s">
        <v>2</v>
      </c>
      <c r="G155" s="7" t="s">
        <v>2</v>
      </c>
      <c r="H155" s="14" t="s">
        <v>10</v>
      </c>
      <c r="I155" s="6"/>
    </row>
    <row r="156" spans="1:9" ht="31.5" outlineLevel="1" thickTop="1" thickBot="1">
      <c r="A156" s="6"/>
      <c r="B156" s="8">
        <v>1</v>
      </c>
      <c r="C156" s="11" t="s">
        <v>65</v>
      </c>
      <c r="D156" s="70" t="s">
        <v>149</v>
      </c>
      <c r="E156" s="8" t="s">
        <v>3</v>
      </c>
      <c r="F156" s="42">
        <v>1</v>
      </c>
      <c r="G156" s="7">
        <v>11</v>
      </c>
      <c r="H156" s="10"/>
      <c r="I156" s="6"/>
    </row>
    <row r="157" spans="1:9" ht="31.5" outlineLevel="1" thickTop="1" thickBot="1">
      <c r="A157" s="6"/>
      <c r="B157" s="8">
        <v>2</v>
      </c>
      <c r="C157" s="11" t="s">
        <v>66</v>
      </c>
      <c r="D157" s="70" t="s">
        <v>150</v>
      </c>
      <c r="E157" s="8" t="s">
        <v>3</v>
      </c>
      <c r="F157" s="42">
        <v>1</v>
      </c>
      <c r="G157" s="7">
        <v>11</v>
      </c>
      <c r="H157" s="10"/>
      <c r="I157" s="6"/>
    </row>
    <row r="158" spans="1:9" ht="31.5" outlineLevel="1" thickTop="1" thickBot="1">
      <c r="A158" s="6"/>
      <c r="B158" s="8">
        <v>3</v>
      </c>
      <c r="C158" s="11" t="s">
        <v>67</v>
      </c>
      <c r="D158" s="72" t="s">
        <v>159</v>
      </c>
      <c r="E158" s="8" t="s">
        <v>3</v>
      </c>
      <c r="F158" s="42">
        <v>1</v>
      </c>
      <c r="G158" s="7">
        <f t="shared" ref="G158" si="7">F158*($D$10+$D$11)</f>
        <v>11</v>
      </c>
      <c r="H158" s="10"/>
      <c r="I158" s="6"/>
    </row>
    <row r="159" spans="1:9" ht="16.5" outlineLevel="1" thickTop="1" thickBot="1">
      <c r="A159" s="6"/>
      <c r="B159" s="8">
        <v>5</v>
      </c>
      <c r="C159" s="11" t="s">
        <v>62</v>
      </c>
      <c r="D159" s="11" t="s">
        <v>160</v>
      </c>
      <c r="E159" s="8" t="s">
        <v>60</v>
      </c>
      <c r="F159" s="42">
        <v>1</v>
      </c>
      <c r="G159" s="7">
        <v>4</v>
      </c>
      <c r="H159" s="10"/>
      <c r="I159" s="6"/>
    </row>
    <row r="160" spans="1:9" ht="31.5" outlineLevel="1" thickTop="1" thickBot="1">
      <c r="A160" s="6"/>
      <c r="B160" s="8">
        <v>6</v>
      </c>
      <c r="C160" s="11" t="s">
        <v>68</v>
      </c>
      <c r="D160" s="72" t="s">
        <v>157</v>
      </c>
      <c r="E160" s="8" t="s">
        <v>3</v>
      </c>
      <c r="F160" s="42">
        <v>1</v>
      </c>
      <c r="G160" s="7">
        <v>5</v>
      </c>
      <c r="H160" s="10"/>
      <c r="I160" s="6"/>
    </row>
    <row r="161" spans="1:9" ht="16.5" outlineLevel="1" thickTop="1" thickBot="1">
      <c r="A161" s="6"/>
      <c r="B161" s="8">
        <v>7</v>
      </c>
      <c r="C161" s="16" t="s">
        <v>58</v>
      </c>
      <c r="D161" s="71" t="s">
        <v>156</v>
      </c>
      <c r="E161" s="17" t="s">
        <v>3</v>
      </c>
      <c r="F161" s="43">
        <v>100</v>
      </c>
      <c r="G161" s="14">
        <f t="shared" ref="G161:G165" si="8">F161</f>
        <v>100</v>
      </c>
      <c r="H161" s="15"/>
      <c r="I161" s="6"/>
    </row>
    <row r="162" spans="1:9" ht="31.5" outlineLevel="1" thickTop="1" thickBot="1">
      <c r="A162" s="6"/>
      <c r="B162" s="8">
        <v>9</v>
      </c>
      <c r="C162" s="18" t="s">
        <v>132</v>
      </c>
      <c r="D162" s="71" t="s">
        <v>151</v>
      </c>
      <c r="E162" s="17" t="s">
        <v>3</v>
      </c>
      <c r="F162" s="43">
        <v>1</v>
      </c>
      <c r="G162" s="14">
        <f t="shared" si="8"/>
        <v>1</v>
      </c>
      <c r="H162" s="15"/>
      <c r="I162" s="6"/>
    </row>
    <row r="163" spans="1:9" ht="16.5" outlineLevel="1" thickTop="1" thickBot="1">
      <c r="A163" s="6"/>
      <c r="B163" s="8">
        <v>10</v>
      </c>
      <c r="C163" s="11" t="s">
        <v>59</v>
      </c>
      <c r="D163" s="72" t="s">
        <v>152</v>
      </c>
      <c r="E163" s="17" t="s">
        <v>60</v>
      </c>
      <c r="F163" s="43">
        <v>1</v>
      </c>
      <c r="G163" s="14">
        <f t="shared" si="8"/>
        <v>1</v>
      </c>
      <c r="H163" s="15"/>
      <c r="I163" s="6"/>
    </row>
    <row r="164" spans="1:9" ht="31.5" outlineLevel="1" thickTop="1" thickBot="1">
      <c r="A164" s="6"/>
      <c r="B164" s="8">
        <v>13</v>
      </c>
      <c r="C164" s="11" t="s">
        <v>61</v>
      </c>
      <c r="D164" s="72" t="s">
        <v>153</v>
      </c>
      <c r="E164" s="17" t="s">
        <v>3</v>
      </c>
      <c r="F164" s="43">
        <v>1</v>
      </c>
      <c r="G164" s="14">
        <f t="shared" si="8"/>
        <v>1</v>
      </c>
      <c r="H164" s="15"/>
      <c r="I164" s="6"/>
    </row>
    <row r="165" spans="1:9" ht="31.5" outlineLevel="1" thickTop="1" thickBot="1">
      <c r="A165" s="6"/>
      <c r="B165" s="8">
        <v>15</v>
      </c>
      <c r="C165" s="11" t="s">
        <v>63</v>
      </c>
      <c r="D165" s="72" t="s">
        <v>158</v>
      </c>
      <c r="E165" s="17" t="s">
        <v>3</v>
      </c>
      <c r="F165" s="43">
        <v>1</v>
      </c>
      <c r="G165" s="14">
        <f t="shared" si="8"/>
        <v>1</v>
      </c>
      <c r="H165" s="15"/>
      <c r="I165" s="6"/>
    </row>
    <row r="166" spans="1:9" ht="16.5" outlineLevel="1" thickTop="1" thickBot="1">
      <c r="A166" s="6"/>
      <c r="B166" s="8">
        <v>17</v>
      </c>
      <c r="C166" s="11" t="s">
        <v>64</v>
      </c>
      <c r="D166" s="11" t="s">
        <v>161</v>
      </c>
      <c r="E166" s="8" t="s">
        <v>3</v>
      </c>
      <c r="F166" s="42">
        <v>1</v>
      </c>
      <c r="G166" s="7">
        <f t="shared" ref="G166" si="9">F166</f>
        <v>1</v>
      </c>
      <c r="H166" s="10"/>
      <c r="I166" s="6"/>
    </row>
    <row r="167" spans="1:9" ht="16.5" outlineLevel="1" thickTop="1" thickBot="1">
      <c r="A167" s="6"/>
      <c r="B167" s="19"/>
      <c r="C167" s="19"/>
      <c r="D167" s="19"/>
      <c r="E167" s="4"/>
      <c r="F167" s="5"/>
      <c r="G167" s="47"/>
      <c r="H167" s="6"/>
      <c r="I167" s="6"/>
    </row>
    <row r="168" spans="1:9" ht="16.5" thickTop="1" thickBot="1">
      <c r="A168" s="37"/>
      <c r="B168" s="38"/>
      <c r="C168" s="38"/>
      <c r="D168" s="38"/>
      <c r="E168" s="39"/>
      <c r="F168" s="44"/>
      <c r="G168" s="50"/>
      <c r="H168" s="40"/>
      <c r="I168" s="41"/>
    </row>
    <row r="169" spans="1:9" ht="16.5" thickTop="1" thickBot="1">
      <c r="A169" s="37"/>
      <c r="B169" s="38"/>
      <c r="C169" s="38"/>
      <c r="D169" s="38"/>
      <c r="E169" s="39"/>
      <c r="F169" s="44"/>
      <c r="G169" s="50"/>
      <c r="H169" s="40"/>
      <c r="I169" s="41"/>
    </row>
    <row r="170" spans="1:9" ht="15.75" thickTop="1">
      <c r="A170" s="24"/>
      <c r="B170" s="25"/>
      <c r="C170" s="25"/>
      <c r="D170" s="25"/>
      <c r="E170" s="25"/>
      <c r="F170" s="26"/>
      <c r="G170" s="51"/>
      <c r="H170" s="25"/>
      <c r="I170" s="27"/>
    </row>
    <row r="171" spans="1:9">
      <c r="A171" s="28"/>
      <c r="B171" s="29"/>
      <c r="C171" s="80" t="s">
        <v>18</v>
      </c>
      <c r="D171" s="80"/>
      <c r="E171" s="80" t="s">
        <v>19</v>
      </c>
      <c r="F171" s="80"/>
      <c r="G171" s="80"/>
      <c r="H171" s="29"/>
      <c r="I171" s="30"/>
    </row>
    <row r="172" spans="1:9">
      <c r="A172" s="28"/>
      <c r="B172" s="29"/>
      <c r="C172" s="84" t="s">
        <v>22</v>
      </c>
      <c r="D172" s="84"/>
      <c r="E172" s="85" t="s">
        <v>82</v>
      </c>
      <c r="F172" s="85"/>
      <c r="G172" s="85"/>
      <c r="H172" s="29"/>
      <c r="I172" s="30"/>
    </row>
    <row r="173" spans="1:9">
      <c r="A173" s="28"/>
      <c r="B173" s="29"/>
      <c r="C173" s="31"/>
      <c r="D173" s="31"/>
      <c r="E173" s="56"/>
      <c r="F173" s="45"/>
      <c r="G173" s="32"/>
      <c r="H173" s="29"/>
      <c r="I173" s="30"/>
    </row>
    <row r="174" spans="1:9">
      <c r="A174" s="28"/>
      <c r="B174" s="29"/>
      <c r="C174" s="80" t="s">
        <v>23</v>
      </c>
      <c r="D174" s="80"/>
      <c r="E174" s="80" t="s">
        <v>19</v>
      </c>
      <c r="F174" s="80"/>
      <c r="G174" s="80"/>
      <c r="H174" s="29"/>
      <c r="I174" s="30"/>
    </row>
    <row r="175" spans="1:9" ht="15" customHeight="1">
      <c r="A175" s="28"/>
      <c r="B175" s="33"/>
      <c r="C175" s="84" t="s">
        <v>22</v>
      </c>
      <c r="D175" s="84"/>
      <c r="E175" s="85" t="s">
        <v>82</v>
      </c>
      <c r="F175" s="85"/>
      <c r="G175" s="85"/>
      <c r="H175" s="33"/>
      <c r="I175" s="30"/>
    </row>
    <row r="176" spans="1:9" ht="15.75" thickBot="1">
      <c r="A176" s="34"/>
      <c r="B176" s="35"/>
      <c r="C176" s="35"/>
      <c r="D176" s="35"/>
      <c r="E176" s="35"/>
      <c r="F176" s="46"/>
      <c r="G176" s="52"/>
      <c r="H176" s="35"/>
      <c r="I176" s="36"/>
    </row>
    <row r="177" ht="15.75" thickTop="1"/>
  </sheetData>
  <mergeCells count="75">
    <mergeCell ref="B43:H43"/>
    <mergeCell ref="B47:H47"/>
    <mergeCell ref="C149:F149"/>
    <mergeCell ref="C52:F52"/>
    <mergeCell ref="B50:H50"/>
    <mergeCell ref="C51:F51"/>
    <mergeCell ref="G51:H51"/>
    <mergeCell ref="G52:H52"/>
    <mergeCell ref="B56:H56"/>
    <mergeCell ref="B57:H57"/>
    <mergeCell ref="B64:H64"/>
    <mergeCell ref="C106:F106"/>
    <mergeCell ref="G106:H106"/>
    <mergeCell ref="G129:H129"/>
    <mergeCell ref="B68:H68"/>
    <mergeCell ref="C105:F105"/>
    <mergeCell ref="B10:C10"/>
    <mergeCell ref="D10:H10"/>
    <mergeCell ref="B11:C11"/>
    <mergeCell ref="D11:H11"/>
    <mergeCell ref="B12:C12"/>
    <mergeCell ref="B18:H18"/>
    <mergeCell ref="D12:H12"/>
    <mergeCell ref="B13:C13"/>
    <mergeCell ref="D13:H13"/>
    <mergeCell ref="B17:H17"/>
    <mergeCell ref="B2:C2"/>
    <mergeCell ref="D2:H2"/>
    <mergeCell ref="B3:C3"/>
    <mergeCell ref="D3:H3"/>
    <mergeCell ref="B5:C5"/>
    <mergeCell ref="D5:H5"/>
    <mergeCell ref="B4:C4"/>
    <mergeCell ref="D4:H4"/>
    <mergeCell ref="B6:C6"/>
    <mergeCell ref="B7:C7"/>
    <mergeCell ref="D6:H6"/>
    <mergeCell ref="B9:C9"/>
    <mergeCell ref="D9:H9"/>
    <mergeCell ref="B8:C8"/>
    <mergeCell ref="D8:H8"/>
    <mergeCell ref="G105:H105"/>
    <mergeCell ref="C69:F69"/>
    <mergeCell ref="G69:H69"/>
    <mergeCell ref="C70:F70"/>
    <mergeCell ref="G70:H70"/>
    <mergeCell ref="B74:H74"/>
    <mergeCell ref="B75:H75"/>
    <mergeCell ref="B100:H100"/>
    <mergeCell ref="B104:H104"/>
    <mergeCell ref="B133:H133"/>
    <mergeCell ref="B134:H134"/>
    <mergeCell ref="B143:H143"/>
    <mergeCell ref="B110:H110"/>
    <mergeCell ref="B111:H111"/>
    <mergeCell ref="B122:H122"/>
    <mergeCell ref="B126:H126"/>
    <mergeCell ref="C128:F128"/>
    <mergeCell ref="G128:H128"/>
    <mergeCell ref="C129:F129"/>
    <mergeCell ref="C127:F127"/>
    <mergeCell ref="G127:H127"/>
    <mergeCell ref="C175:D175"/>
    <mergeCell ref="E175:G175"/>
    <mergeCell ref="C171:D171"/>
    <mergeCell ref="E171:G171"/>
    <mergeCell ref="C172:D172"/>
    <mergeCell ref="E172:G172"/>
    <mergeCell ref="C174:D174"/>
    <mergeCell ref="B147:H147"/>
    <mergeCell ref="B154:H154"/>
    <mergeCell ref="C148:F148"/>
    <mergeCell ref="G148:H148"/>
    <mergeCell ref="E174:G174"/>
    <mergeCell ref="C150:F150"/>
  </mergeCells>
  <phoneticPr fontId="0" type="noConversion"/>
  <hyperlinks>
    <hyperlink ref="D156" r:id="rId1"/>
    <hyperlink ref="D157" r:id="rId2"/>
    <hyperlink ref="D162" r:id="rId3"/>
    <hyperlink ref="D163" r:id="rId4"/>
    <hyperlink ref="D164" r:id="rId5"/>
    <hyperlink ref="D161" r:id="rId6"/>
    <hyperlink ref="D160" r:id="rId7"/>
    <hyperlink ref="D165" r:id="rId8"/>
    <hyperlink ref="D158" r:id="rId9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2021-04-23T07:00:35Z</dcterms:modified>
</cp:coreProperties>
</file>