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pro\OneDrive\ВУЗ22\"/>
    </mc:Choice>
  </mc:AlternateContent>
  <bookViews>
    <workbookView xWindow="-120" yWindow="-120" windowWidth="29040" windowHeight="15840"/>
  </bookViews>
  <sheets>
    <sheet name="Инфраструктурный лист" sheetId="1" r:id="rId1"/>
    <sheet name="Hi-Tech" sheetId="2" state="hidden" r:id="rId2"/>
    <sheet name="ИЛ" sheetId="3" state="hidden" r:id="rId3"/>
    <sheet name="ИЛ оптимизироанная" sheetId="4" state="hidden" r:id="rId4"/>
    <sheet name="пример ИЛ - для заполнения" sheetId="5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3" i="1" l="1"/>
  <c r="D106" i="1"/>
  <c r="D137" i="1" s="1"/>
  <c r="D177" i="1" s="1"/>
  <c r="D227" i="1" s="1"/>
  <c r="D58" i="1"/>
  <c r="D91" i="1" s="1"/>
  <c r="D268" i="1" l="1"/>
  <c r="D242" i="1"/>
  <c r="D219" i="1"/>
  <c r="D220" i="1"/>
  <c r="D221" i="1"/>
  <c r="D222" i="1"/>
  <c r="D223" i="1"/>
  <c r="D224" i="1"/>
  <c r="D214" i="1"/>
  <c r="D191" i="1"/>
  <c r="D175" i="1"/>
  <c r="D225" i="1" s="1"/>
  <c r="D176" i="1"/>
  <c r="D226" i="1" s="1"/>
  <c r="D168" i="1"/>
  <c r="D218" i="1" s="1"/>
  <c r="D109" i="1"/>
  <c r="D140" i="1"/>
  <c r="D180" i="1" s="1"/>
  <c r="D190" i="1" s="1"/>
  <c r="D230" i="1" s="1"/>
  <c r="D267" i="1" s="1"/>
  <c r="D31" i="1"/>
  <c r="D57" i="1"/>
  <c r="D121" i="1" s="1"/>
  <c r="D90" i="1"/>
  <c r="D151" i="1" s="1"/>
  <c r="D199" i="1" s="1"/>
  <c r="D78" i="1"/>
  <c r="D105" i="1" s="1"/>
  <c r="D136" i="1" s="1"/>
  <c r="D167" i="1" s="1"/>
  <c r="D217" i="1" s="1"/>
  <c r="D77" i="1"/>
  <c r="D104" i="1" s="1"/>
  <c r="D135" i="1" s="1"/>
  <c r="D166" i="1" s="1"/>
  <c r="D216" i="1" s="1"/>
  <c r="D76" i="1"/>
  <c r="D103" i="1" s="1"/>
  <c r="D134" i="1" s="1"/>
  <c r="D61" i="1"/>
  <c r="D95" i="1" s="1"/>
  <c r="D126" i="1" s="1"/>
  <c r="D154" i="1" s="1"/>
  <c r="D202" i="1" s="1"/>
  <c r="D246" i="1" s="1"/>
  <c r="D60" i="1"/>
  <c r="D94" i="1" s="1"/>
  <c r="D153" i="1" s="1"/>
  <c r="D201" i="1" s="1"/>
  <c r="D245" i="1" s="1"/>
  <c r="D241" i="1" l="1"/>
  <c r="D165" i="1"/>
  <c r="D215" i="1" s="1"/>
  <c r="D125" i="1"/>
  <c r="D122" i="5"/>
  <c r="D91" i="5"/>
  <c r="D90" i="5"/>
  <c r="D89" i="5"/>
  <c r="D70" i="5"/>
  <c r="D69" i="5"/>
  <c r="G49" i="2"/>
  <c r="G48" i="2"/>
  <c r="G47" i="2"/>
  <c r="G46" i="2"/>
  <c r="G45" i="2"/>
  <c r="G44" i="2"/>
  <c r="G43" i="2"/>
  <c r="G40" i="2"/>
  <c r="G39" i="2"/>
  <c r="G38" i="2"/>
  <c r="G37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</calcChain>
</file>

<file path=xl/sharedStrings.xml><?xml version="1.0" encoding="utf-8"?>
<sst xmlns="http://schemas.openxmlformats.org/spreadsheetml/2006/main" count="2155" uniqueCount="460">
  <si>
    <t>ЧЕМПИОНАТ</t>
  </si>
  <si>
    <t xml:space="preserve">Сроки проведения </t>
  </si>
  <si>
    <t>Место проведения</t>
  </si>
  <si>
    <t>НАИМЕНОВАНИЕ КОМПЕТЕНЦИИ</t>
  </si>
  <si>
    <t>Разработка мобильных приложений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</si>
  <si>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</si>
  <si>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</si>
  <si>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</si>
  <si>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</si>
  <si>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</si>
  <si>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</si>
  <si>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</si>
  <si>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</si>
  <si>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</si>
  <si>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ИТ ОБОРУДОВАНИЕ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</si>
  <si>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</si>
  <si>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</si>
  <si>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</si>
  <si>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</si>
  <si>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</si>
  <si>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</si>
  <si>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</si>
  <si>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</si>
  <si>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</si>
  <si>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Персональный компьютер в сборе</t>
  </si>
  <si>
    <t>шт</t>
  </si>
  <si>
    <t>Клавиатура</t>
  </si>
  <si>
    <t>Компьютерная мышь</t>
  </si>
  <si>
    <t>Характеристики позиции на усмотрение организаторов</t>
  </si>
  <si>
    <t>Переходник для подключения дополнительного монитора</t>
  </si>
  <si>
    <t>Коврик для компьютерной мыши</t>
  </si>
  <si>
    <t>Кабель питания</t>
  </si>
  <si>
    <t>Кабель питания CEE 7/7 - IEC 320 C13</t>
  </si>
  <si>
    <t>Источник бесперебойного питания</t>
  </si>
  <si>
    <t xml:space="preserve">Источник бесперебойного питания мощностью от 600ВА
</t>
  </si>
  <si>
    <t>Сетевой фильтр</t>
  </si>
  <si>
    <t>6 розеток, 5 метров</t>
  </si>
  <si>
    <t>ОБОРУДОВАНИЕ И ИНСТРУМЕНТЫ (НА 1-О РАБОЧЕЕ МЕСТО \ 1-У КОМАНДУ)</t>
  </si>
  <si>
    <t>ОБОРУДОВАНИЕ И ИНСТРУМЕНТЫ (НА 9 РАБОЧИХ МЕСТ \ 9 КОМАНД)</t>
  </si>
  <si>
    <t>МЕБЕЛЬ И ФУРНИТУРА (НА 1-О РАБОЧЕЕ МЕСТО \ 1-У КОМАНДУ)</t>
  </si>
  <si>
    <t>МЕБЕЛЬ И ФУРНИТУРА (НА 9 РАБОЧИХ МЕСТ \ 9 КОМАНД)</t>
  </si>
  <si>
    <t>Офисный стол</t>
  </si>
  <si>
    <t>Компьютерный стул</t>
  </si>
  <si>
    <t>ПО (НА 1-О РАБОЧЕЕ МЕСТО \ 1-У КОМАНДУ)</t>
  </si>
  <si>
    <t>ПО (НА 9 РАБОЧИХ МЕСТ \ 9 КОМАНД)</t>
  </si>
  <si>
    <t>ПО для просмотра документов в формате PDF</t>
  </si>
  <si>
    <t>лицензия</t>
  </si>
  <si>
    <t>ПО для архивации</t>
  </si>
  <si>
    <t>ПО офисный пакет</t>
  </si>
  <si>
    <t>Программное обеспечение e(fx)clipse версия не ниже 3</t>
  </si>
  <si>
    <t>Бесплатное программное обеспечение Postman</t>
  </si>
  <si>
    <t>ПО Редактор изображений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</si>
  <si>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КОНКУРСНЫХ ПЛОЩАДОК КОМАНД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</si>
  <si>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Требование (описание)</t>
  </si>
  <si>
    <t>Электричество 220В на каждый пост для участника, 3 розетки</t>
  </si>
  <si>
    <t>Рекомендуется наличие централизованной системы резервного энергообеспечения</t>
  </si>
  <si>
    <t>Объединение всех рабочих мест участников в ЛВС с доступом сеть Интернет. Скорость интернета минимум 50 Мб/с</t>
  </si>
  <si>
    <t>Возможно использование существующей сетевой инфраструктуры</t>
  </si>
  <si>
    <t>ОБЩАЯ РАБОЧАЯ ПЛОЩАДКА КОНКУРСАНТОВ</t>
  </si>
  <si>
    <t xml:space="preserve">ИТ ОБОРУДОВАНИЕ </t>
  </si>
  <si>
    <t>-</t>
  </si>
  <si>
    <t>Компьютерный монитор</t>
  </si>
  <si>
    <t>Интерфейсный кабель для подключения монитора</t>
  </si>
  <si>
    <t>МЕБЕЛЬ И ФУРНИТУРА</t>
  </si>
  <si>
    <t>Мусорная корзина</t>
  </si>
  <si>
    <t>Огнетушитель углекислотный</t>
  </si>
  <si>
    <t>Аптечка</t>
  </si>
  <si>
    <t xml:space="preserve">ПО </t>
  </si>
  <si>
    <t>ПО операционная система</t>
  </si>
  <si>
    <t>ПО веб-браузер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</si>
  <si>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КОНКУРСНЫХ ПЛОЩАДОК КОМАНД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</si>
  <si>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Проводной Интернет на конкурсную площадку. Скорость интернета минимум 50 Мб/с</t>
  </si>
  <si>
    <t>БРИФИНГ-ЗОНА</t>
  </si>
  <si>
    <t>ИТ ОБОРУДОВАНИЕ</t>
  </si>
  <si>
    <t>Проектор</t>
  </si>
  <si>
    <t>Экран для проектора</t>
  </si>
  <si>
    <t>Интерфейсный кабель для подключения проектора</t>
  </si>
  <si>
    <t>Стул</t>
  </si>
  <si>
    <t>Стол для кейтеринга</t>
  </si>
  <si>
    <t>на усмотрение организатора</t>
  </si>
  <si>
    <t>Кулер 19 л (холодная/горячая вода) + стаканы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</si>
  <si>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БРИФИНГ-ЗОНЫ (КОММУНИКАЦИИ, ПОДКЛЮЧЕНИЯ, ОСВЕЩЕНИЕ И Т.П.)	</t>
    </r>
    <r>
      <rPr>
        <b/>
        <sz val="10"/>
        <color rgb="FF000000"/>
        <rFont val="Times New Roman"/>
        <family val="1"/>
        <charset val="204"/>
      </rPr>
      <t xml:space="preserve">								</t>
    </r>
  </si>
  <si>
    <t>Проводной Интернет. Скорость интернета минимум 50 Мб/с</t>
  </si>
  <si>
    <t>КОМНАТА ЭКСПЕРТОВ</t>
  </si>
  <si>
    <t>Шкафчики запираемые (локер на 4 ячейки)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</si>
  <si>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КОМНАТЫ ЭКСПЕРТОВ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</si>
  <si>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Электричество 220В на каждый пост для эксперта, 3 розетки</t>
  </si>
  <si>
    <t>Объединение всех рабочих мест экспертов в ЛВС</t>
  </si>
  <si>
    <t>КОМНАТА ГЛАВНОГО ЭКСПЕРТА</t>
  </si>
  <si>
    <t>МФУ Цветное</t>
  </si>
  <si>
    <t>ОБОРУДОВАНИЕ И ИНСТРУМЕНТЫ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</si>
  <si>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КОМНАТЫ ЭКСПЕРТОВ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</si>
  <si>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КОМНАТА УЧАСТНИКОВ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</si>
  <si>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КОМНАТЫ КОНКУРСАНТОВ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</si>
  <si>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Электричество 220В, 3 розетки</t>
  </si>
  <si>
    <t>КОМНАТА ОЦЕНКИ</t>
  </si>
  <si>
    <t>Дополнительный монитор</t>
  </si>
  <si>
    <t>USB-накопитель</t>
  </si>
  <si>
    <t>от 16GB, USB 3.0/USB Type-C/microUSB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</si>
  <si>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ДЕМО-ЗОНЫ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</si>
  <si>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СЕРВЕРНАЯ</t>
  </si>
  <si>
    <t>Сервер</t>
  </si>
  <si>
    <t>Консольный кабель для управления сервером</t>
  </si>
  <si>
    <t>Источник бесперебойного питания с мощностью от 1000Ва</t>
  </si>
  <si>
    <t>Маршрутизатор</t>
  </si>
  <si>
    <t>Управляемый коммутатор</t>
  </si>
  <si>
    <t>Wi-Fi точка доступа</t>
  </si>
  <si>
    <t>РАСХОДНЫЕ МАТЕРИАЛЫ</t>
  </si>
  <si>
    <t>Кабель сетевой UTP cat 5e</t>
  </si>
  <si>
    <t>бухта</t>
  </si>
  <si>
    <t>Колпачки для разъемов RJ-45</t>
  </si>
  <si>
    <t>Разъемы RJ-45</t>
  </si>
  <si>
    <t>шт.</t>
  </si>
  <si>
    <t>Патч-корд</t>
  </si>
  <si>
    <t>Стяжка нейлоновая</t>
  </si>
  <si>
    <t>ПО серверная операционная система</t>
  </si>
  <si>
    <t>ПО для управления версиями</t>
  </si>
  <si>
    <r>
      <rPr>
        <b/>
        <sz val="10"/>
        <color rgb="FFFFFF00"/>
        <rFont val="Times New Roman"/>
        <family val="1"/>
        <charset val="204"/>
      </rPr>
      <t xml:space="preserve">ДОПОЛНИТЕЛЬНЫЕ ТРЕБОВАНИЯ К ОБЕСПЕЧЕНИЮ ДЕМО-ЗОНЫ (КОММУНИКАЦИИ, ПОДКЛЮЧЕНИЯ, ОСВЕЩЕНИЕ И Т.П.) </t>
    </r>
    <r>
      <rPr>
        <b/>
        <sz val="10"/>
        <color rgb="FF000000"/>
        <rFont val="Times New Roman"/>
        <family val="1"/>
        <charset val="204"/>
      </rPr>
      <t xml:space="preserve">                                                                       </t>
    </r>
  </si>
  <si>
    <t>Электричество 220В в серверную, 6 розеток</t>
  </si>
  <si>
    <t>Объединение всех рабочих мест в ЛВС</t>
  </si>
  <si>
    <t>Подключение коммутатора к проводному интернету (не менее 50 Мб/с)</t>
  </si>
  <si>
    <t>КАНЦЕЛЯРИЯ НА КОМПЕТЕНЦИЮ (НА ВСЕХ УЧАСТНИКОВ И ЭКСПЕРТОВ)</t>
  </si>
  <si>
    <t>Ручка</t>
  </si>
  <si>
    <t>Карандаш</t>
  </si>
  <si>
    <t>Ластик</t>
  </si>
  <si>
    <t>Линейка</t>
  </si>
  <si>
    <t>Бумага А4</t>
  </si>
  <si>
    <t>пачка
(500 листов)</t>
  </si>
  <si>
    <t>Папка-конверт на кнопке А4</t>
  </si>
  <si>
    <t>Файл канцелярский</t>
  </si>
  <si>
    <t>Папка с арочным механизмом А4</t>
  </si>
  <si>
    <t>Точилка для карандашей механическая</t>
  </si>
  <si>
    <t>Набор маркеров 4 цвета</t>
  </si>
  <si>
    <t>набор</t>
  </si>
  <si>
    <t>Дырокол</t>
  </si>
  <si>
    <t>Скотч бумажный</t>
  </si>
  <si>
    <t>Закладки-стикеры</t>
  </si>
  <si>
    <t>упаковка</t>
  </si>
  <si>
    <t>Конверт бумажный</t>
  </si>
  <si>
    <t>Клейкая сигнальная лента</t>
  </si>
  <si>
    <t>Салфетки для протирки мониторов</t>
  </si>
  <si>
    <t>Щетка и совок</t>
  </si>
  <si>
    <t>Пакеты для мусора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</si>
  <si>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</si>
  <si>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</si>
  <si>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</si>
  <si>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</si>
  <si>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</si>
  <si>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Разработка виртуальной и дополненной реальности (VR/AR)</t>
  </si>
  <si>
    <t>Количество экспертов (в том числе с главным и заместителем)</t>
  </si>
  <si>
    <t>3 команд \ 9 конкурсантов (по 3 человека в команде)</t>
  </si>
  <si>
    <t>6*5 метров (30 м.кв.)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</si>
  <si>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</si>
  <si>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sz val="10"/>
        <color rgb="FFFFFF00"/>
        <rFont val="Arial"/>
        <family val="2"/>
        <charset val="204"/>
      </rPr>
      <t>(НА 3 РАБОЧИХ МЕСТ \ 3 КОМАНДЫ)</t>
    </r>
  </si>
  <si>
    <t xml:space="preserve">(ШхГхВ) 1400х600х750
</t>
  </si>
  <si>
    <t xml:space="preserve">Стул </t>
  </si>
  <si>
    <t>На усмотрение организатора</t>
  </si>
  <si>
    <t>Сетевые фильтры на 8 розеток, 3м</t>
  </si>
  <si>
    <t>USB флешка</t>
  </si>
  <si>
    <t>от 8 Gb</t>
  </si>
  <si>
    <t>Компьютер или Ноутбук VR Ready</t>
  </si>
  <si>
    <t>Процессор не ниже i5, видеокарта не хуже Nvidia 1060, оперативная память не ниже 8гб</t>
  </si>
  <si>
    <t>Компьютер или Ноутбук</t>
  </si>
  <si>
    <t>Процессор не ниже i5, видеокарта не хуже Nvidia 7xx, оперативная память не ниже 4гб</t>
  </si>
  <si>
    <t>Клавиатура USB</t>
  </si>
  <si>
    <r>
      <rPr>
        <i/>
        <sz val="10"/>
        <color theme="1"/>
        <rFont val="Arial"/>
        <family val="2"/>
        <charset val="204"/>
      </rPr>
      <t>Только для компьютеров, а не ноутбуков</t>
    </r>
    <r>
      <rPr>
        <sz val="10"/>
        <color rgb="FF000000"/>
        <rFont val="Arial"/>
        <family val="2"/>
        <charset val="204"/>
      </rPr>
      <t>/ usb</t>
    </r>
  </si>
  <si>
    <t>Мышь USB</t>
  </si>
  <si>
    <t>Оптическая проводная usb или беспроводная bluetooth</t>
  </si>
  <si>
    <t>Смартфон для просмотра VR/AR приложений</t>
  </si>
  <si>
    <t>5 дюймов, FullHD (1920х1080 точек) у IPS матрицы или QHD (2560х1440) у AMOLED, Графический модуль - Mali T860, Adreno 510 или выше. Акселерометр и гироскоп.</t>
  </si>
  <si>
    <t>Шлем mobile VR для мобильного VR</t>
  </si>
  <si>
    <t>Homido V2</t>
  </si>
  <si>
    <t>Gamepad with Bluetooth</t>
  </si>
  <si>
    <t>Xiaomi Mi Game Controller Bluetooth</t>
  </si>
  <si>
    <t>Шлем PC VR</t>
  </si>
  <si>
    <t>HTC Vive/Oculus Rift CV1/</t>
  </si>
  <si>
    <t>Наушники</t>
  </si>
  <si>
    <t>любые полноразмерные</t>
  </si>
  <si>
    <t>Штатив для маяков HTC Vive</t>
  </si>
  <si>
    <t>только для шлемов HTC/ 2,4 метра</t>
  </si>
  <si>
    <t>Одноразовые шапочки</t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</si>
  <si>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</si>
  <si>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10 РАБОЧИХ МЕСТ \ 10 КОМАНД)</t>
    </r>
  </si>
  <si>
    <t>Пачка белой бумаги</t>
  </si>
  <si>
    <t>Ручка шариковая</t>
  </si>
  <si>
    <t>Блокноты</t>
  </si>
  <si>
    <r>
      <rPr>
        <b/>
        <sz val="10"/>
        <color theme="1"/>
        <rFont val="Times New Roman"/>
        <family val="1"/>
        <charset val="204"/>
      </rPr>
      <t xml:space="preserve">Программное обеспечение </t>
    </r>
    <r>
      <rPr>
        <sz val="10"/>
        <color rgb="FFFFFF00"/>
        <rFont val="Arial"/>
        <family val="2"/>
        <charset val="204"/>
      </rPr>
      <t>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</si>
  <si>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Программное обеспечение </t>
    </r>
    <r>
      <rPr>
        <sz val="10"/>
        <color rgb="FFFFFF00"/>
        <rFont val="Arial"/>
        <family val="2"/>
        <charset val="204"/>
      </rPr>
      <t>(НА 5 РАБОЧИХ МЕСТ \ 5 КОМАНД)</t>
    </r>
  </si>
  <si>
    <t>Unity Personal Edition</t>
  </si>
  <si>
    <t>https://store.unity.com/ru/download?ref=personal</t>
  </si>
  <si>
    <t>Microsoft Visual Studio 2017 Comunity</t>
  </si>
  <si>
    <t>https://www.visualstudio.com</t>
  </si>
  <si>
    <t>Android Studio</t>
  </si>
  <si>
    <t>https://developer.android.com/studio/index.html</t>
  </si>
  <si>
    <t>Unreal Engine 4</t>
  </si>
  <si>
    <t>https://www.unrealengine.com</t>
  </si>
  <si>
    <t>3д редакторы для создания оригинального контента - 3ds max, Maya, Blender</t>
  </si>
  <si>
    <t>https://www.autodesk.ru/products/3ds-max/overview
https://www.autodesk.ru/products/maya/overview
https://www.blender.org</t>
  </si>
  <si>
    <t>Редакторы для создания 2D-графики и элементов интерфейса - Adobe Creative Cloud (Adobe Photoshop)</t>
  </si>
  <si>
    <t>https://www.adobe.com/ru/creativecloud.html</t>
  </si>
  <si>
    <t>Приложения для работы со звуком - Audacity</t>
  </si>
  <si>
    <t>http://www.audacityteam.org/download/</t>
  </si>
  <si>
    <t>Дополнительные требования \ комментарии к обеспечению конкурсных площадок команд</t>
  </si>
  <si>
    <t>Площадь одного рабочего места не менее 6 м.кв (3*2 метра)</t>
  </si>
  <si>
    <t>Электричество на 1 рабочее место \ 1 команду - 220 Вольт (2 кВт)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</si>
  <si>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sz val="10"/>
        <color rgb="FFFFFF00"/>
        <rFont val="Arial"/>
        <family val="2"/>
        <charset val="204"/>
      </rPr>
      <t>(НА 5 КОМАНД)</t>
    </r>
  </si>
  <si>
    <t xml:space="preserve">МФУ </t>
  </si>
  <si>
    <t>A4, 20 стр / мин, 512Mb, цветное лазерное МФУ, факс, DADF, двустор. печать, USB 2.0, сетевой</t>
  </si>
  <si>
    <t>Стол</t>
  </si>
  <si>
    <t>(ШхГхВ) 1400х600х75</t>
  </si>
  <si>
    <t xml:space="preserve">Проектор </t>
  </si>
  <si>
    <t>DLP, 2700 люмен, 10000:1, 1280x800, D-Sub, HDMI, RCA, S-Video, USB, LAN, ПДУ, 2D / 3D</t>
  </si>
  <si>
    <t>На штативе</t>
  </si>
  <si>
    <t>Телевизор</t>
  </si>
  <si>
    <r>
      <rPr>
        <i/>
        <sz val="10"/>
        <color theme="1"/>
        <rFont val="Arial"/>
        <family val="2"/>
        <charset val="204"/>
      </rPr>
      <t xml:space="preserve">Вместо проектора и экрана / </t>
    </r>
    <r>
      <rPr>
        <sz val="10"/>
        <color rgb="FF000000"/>
        <rFont val="Arial"/>
        <family val="2"/>
        <charset val="204"/>
      </rPr>
      <t>50 дюймов</t>
    </r>
  </si>
  <si>
    <t>Аудиосистема</t>
  </si>
  <si>
    <t>2 колонки, беспроводной микрофон</t>
  </si>
  <si>
    <t>Огнетушитель углекислотный ОУ-1</t>
  </si>
  <si>
    <t>Набор первой медицинской помощи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</si>
  <si>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sz val="10"/>
        <color rgb="FFFFFF00"/>
        <rFont val="Arial"/>
        <family val="2"/>
        <charset val="204"/>
      </rPr>
      <t>(НА 5 КОМАНД)</t>
    </r>
  </si>
  <si>
    <t>Дополнительные требования \ комментарии к обеспечению общей рабочей площадки конкурсантов</t>
  </si>
  <si>
    <t>Площадь зоны не менее 9 м.кв (3*3метра)</t>
  </si>
  <si>
    <t xml:space="preserve">Электричество: 2 розетки по 220 Вольт (по 2 кВт на каждую) </t>
  </si>
  <si>
    <t>"ТУЛБОКС" РЕКОМЕНДОВАННЫЙ ИНСТРУМЕНТ И ПРИНАДЛЕЖНОСТИ, КОТОРЫЕ ДОЛЖНА ПРИВЕЗТИ С СОБОЙ КОМАНДА</t>
  </si>
  <si>
    <r>
      <rPr>
        <b/>
        <sz val="10"/>
        <color theme="1"/>
        <rFont val="Times New Roman"/>
        <family val="1"/>
        <charset val="204"/>
      </rPr>
      <t>Оборудование, инструменты, мебель, расходные материалы, канцелярия и т.п.</t>
    </r>
    <r>
      <rPr>
        <b/>
        <sz val="10"/>
        <color rgb="FFFFFFFF"/>
        <rFont val="Times New Roman"/>
        <family val="1"/>
        <charset val="204"/>
      </rPr>
      <t xml:space="preserve"> </t>
    </r>
    <r>
      <rPr>
        <b/>
        <sz val="10"/>
        <color rgb="FFFFFF00"/>
        <rFont val="Times New Roman"/>
        <family val="1"/>
        <charset val="204"/>
      </rPr>
      <t>(НА 1-У КОМАНДУ)</t>
    </r>
  </si>
  <si>
    <t>нулевой</t>
  </si>
  <si>
    <t>Версия</t>
  </si>
  <si>
    <t>Манахов Даниил Александрович</t>
  </si>
  <si>
    <t>Количество участников</t>
  </si>
  <si>
    <t>На 1 команду — 3 человека в команде (конкурсная площадка)</t>
  </si>
  <si>
    <t>Оборудование, инструменты и мебель</t>
  </si>
  <si>
    <t>№ п/п</t>
  </si>
  <si>
    <t>Ссылка на сайт с тех характеристиками либо тех характеристики инструмента</t>
  </si>
  <si>
    <t>Количество на раб место</t>
  </si>
  <si>
    <t>Количество всего</t>
  </si>
  <si>
    <t>Компьютерный стол</t>
  </si>
  <si>
    <t>Основной монитор( для Компьютера)</t>
  </si>
  <si>
    <t>HTC Vive/Oculus Rift CV1</t>
  </si>
  <si>
    <t>Программное обеспечение</t>
  </si>
  <si>
    <t>Количество</t>
  </si>
  <si>
    <t>Unity Personal Edition (бесплатная редакция)</t>
  </si>
  <si>
    <t>Microsoft Visual Studio 2017</t>
  </si>
  <si>
    <t>3д редакторы для создания оригинального контента</t>
  </si>
  <si>
    <t>3ds max, Maya, Blender</t>
  </si>
  <si>
    <t>Редакторы для создания 2D-графики и элементов интерфейса</t>
  </si>
  <si>
    <t>Adobe Creative Cloud (Photoshop, Illustrator, Animator.. )</t>
  </si>
  <si>
    <t>Приложения для работы со звуком</t>
  </si>
  <si>
    <t>Audacity</t>
  </si>
  <si>
    <t>"Тулбокс" Инструмент, который должен привезти с собой участник</t>
  </si>
  <si>
    <t>1.</t>
  </si>
  <si>
    <t>На 1-го эксперта (конкурсная площадка)</t>
  </si>
  <si>
    <t>Бумага 500 листов А4 (на всех)</t>
  </si>
  <si>
    <t>Степлер (на всех)</t>
  </si>
  <si>
    <t>Ножницы (на всех)</t>
  </si>
  <si>
    <t>Папки-планшеты</t>
  </si>
  <si>
    <t>Общая инфраструктура конкурсной площадки</t>
  </si>
  <si>
    <t>Оборудование, мебель, канцелярия и т.п.</t>
  </si>
  <si>
    <t>Стол 1400х900</t>
  </si>
  <si>
    <t>ЖК панель</t>
  </si>
  <si>
    <t>60"</t>
  </si>
  <si>
    <t>Акустическая система</t>
  </si>
  <si>
    <t>Стойка для акустического монитора</t>
  </si>
  <si>
    <t>Микрофон</t>
  </si>
  <si>
    <t>Флипчарт + маркеры</t>
  </si>
  <si>
    <t>СКЛАД</t>
  </si>
  <si>
    <t>2.</t>
  </si>
  <si>
    <t>3.</t>
  </si>
  <si>
    <t>Стеллаж металлический 4х уровевый</t>
  </si>
  <si>
    <t>Вешалка</t>
  </si>
  <si>
    <t>Корзина для мусора</t>
  </si>
  <si>
    <t>Лазерный принтер (МФУ) А4</t>
  </si>
  <si>
    <t>Дополнительный картридж к (МФУ) А4</t>
  </si>
  <si>
    <t>Компьютер или ноутбук</t>
  </si>
  <si>
    <t>4.</t>
  </si>
  <si>
    <t>Дополнительные требования/комментарии</t>
  </si>
  <si>
    <t>Тех характеристики инструмента</t>
  </si>
  <si>
    <t>Электричество на 1 участника/эксперта</t>
  </si>
  <si>
    <t>220-230</t>
  </si>
  <si>
    <t>DigitalSkills (ориентировочно)</t>
  </si>
  <si>
    <t xml:space="preserve">Заполните новый Инфраструктурный ЛИСТ !!!! (пример в соседней вкладке)
</t>
  </si>
  <si>
    <t>уточнить</t>
  </si>
  <si>
    <t>Количество всего на команду</t>
  </si>
  <si>
    <t>уточнить размер, ссылку</t>
  </si>
  <si>
    <t>редакторы для создания 2D-графики и элементов интерфейса</t>
  </si>
  <si>
    <t>уточнить какой (размер/ссылка)</t>
  </si>
  <si>
    <t xml:space="preserve">ссылку </t>
  </si>
  <si>
    <t>указать с чем конкурсанты могут быть на площадке, если им можно с чем то быть на чемпионате</t>
  </si>
  <si>
    <t>белая</t>
  </si>
  <si>
    <t>1400х900</t>
  </si>
  <si>
    <t>?????</t>
  </si>
  <si>
    <t>4х уровевый</t>
  </si>
  <si>
    <t>220-230 v</t>
  </si>
  <si>
    <t>DigitalSkills</t>
  </si>
  <si>
    <t>11-15.12.2017</t>
  </si>
  <si>
    <t>Казань</t>
  </si>
  <si>
    <t>Кирилл Разин</t>
  </si>
  <si>
    <t>Иванов С.</t>
  </si>
  <si>
    <t>Петров М.</t>
  </si>
  <si>
    <t>Сидоров А.</t>
  </si>
  <si>
    <t>10 команд \ 20 конкурсантов (по 2 человека в команде)</t>
  </si>
  <si>
    <t>20*15 метров (300 м.кв.)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</si>
  <si>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</si>
  <si>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10 РАБОЧИХ МЕСТ \ 10 КОМАНД)</t>
    </r>
  </si>
  <si>
    <t>MPS станции. Festo</t>
  </si>
  <si>
    <r>
      <rPr>
        <u/>
        <sz val="10"/>
        <color rgb="FF0563C1"/>
        <rFont val="Times New Roman"/>
        <family val="1"/>
        <charset val="204"/>
      </rPr>
      <t xml:space="preserve">Обращаться </t>
    </r>
    <r>
      <rPr>
        <u/>
        <sz val="10"/>
        <color rgb="FF0563C1"/>
        <rFont val="Times New Roman"/>
        <family val="1"/>
        <charset val="204"/>
      </rPr>
      <t>didactic@festo.ru (495)</t>
    </r>
    <r>
      <rPr>
        <u/>
        <sz val="10"/>
        <color rgb="FF0563C1"/>
        <rFont val="Times New Roman"/>
        <family val="1"/>
        <charset val="204"/>
      </rPr>
      <t xml:space="preserve"> 737-34-84</t>
    </r>
  </si>
  <si>
    <t>комплект</t>
  </si>
  <si>
    <t>(ШхГхВ) 1400х600х750
столеншница не тоньше 25 мм
белая или светл-осерая ламинированная поверхность столешницы</t>
  </si>
  <si>
    <t>Верстак</t>
  </si>
  <si>
    <t>(ШхГхВ) 1500х700х840  (Gedore  Ref. 30000-84522)</t>
  </si>
  <si>
    <t>на колесиках, без подлокотников
синяя или серая обивка
расчитанные на вес не менее 100 кг</t>
  </si>
  <si>
    <t>Пилот, 6 розеток</t>
  </si>
  <si>
    <t>от 2 Gb</t>
  </si>
  <si>
    <t>Планшет для бумаг А4, с Зажимом</t>
  </si>
  <si>
    <t>Площадка</t>
  </si>
  <si>
    <t>3000х4000, размеченная по полу, желтым скотчем по краям</t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</si>
  <si>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</si>
  <si>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10 РАБОЧИХ МЕСТ \ 10 КОМАНД)</t>
    </r>
  </si>
  <si>
    <t>Расходные материалы к MPS станциям. Festo</t>
  </si>
  <si>
    <r>
      <rPr>
        <u/>
        <sz val="10"/>
        <color rgb="FF0563C1"/>
        <rFont val="Times New Roman"/>
        <family val="1"/>
        <charset val="204"/>
      </rPr>
      <t xml:space="preserve">Обращаться </t>
    </r>
    <r>
      <rPr>
        <u/>
        <sz val="10"/>
        <color rgb="FF0563C1"/>
        <rFont val="Times New Roman"/>
        <family val="1"/>
        <charset val="204"/>
      </rPr>
      <t>didactic@festo.ru (495)</t>
    </r>
    <r>
      <rPr>
        <u/>
        <sz val="10"/>
        <color rgb="FF0563C1"/>
        <rFont val="Times New Roman"/>
        <family val="1"/>
        <charset val="204"/>
      </rPr>
      <t xml:space="preserve"> 737-34-84</t>
    </r>
  </si>
  <si>
    <r>
      <rPr>
        <b/>
        <sz val="10"/>
        <color theme="1"/>
        <rFont val="Times New Roman"/>
        <family val="1"/>
        <charset val="204"/>
      </rPr>
      <t xml:space="preserve">Средства индивидуальной защиты </t>
    </r>
    <r>
      <rPr>
        <b/>
        <sz val="10"/>
        <color rgb="FFFFFF00"/>
        <rFont val="Times New Roman"/>
        <family val="1"/>
        <charset val="204"/>
      </rPr>
      <t>(НА 1-О РАБОЧЕЕ МЕСТО \ 1-У КОМАНДУ)</t>
    </r>
  </si>
  <si>
    <r>
      <rPr>
        <b/>
        <sz val="10"/>
        <color theme="1"/>
        <rFont val="Times New Roman"/>
        <family val="1"/>
        <charset val="204"/>
      </rPr>
      <t xml:space="preserve">Средства индивидуальной защиты </t>
    </r>
    <r>
      <rPr>
        <b/>
        <sz val="10"/>
        <color rgb="FFFFFF00"/>
        <rFont val="Times New Roman"/>
        <family val="1"/>
        <charset val="204"/>
      </rPr>
      <t>(НА 10 РАБОЧИХ МЕСТ \ 10 КОМАНД)</t>
    </r>
  </si>
  <si>
    <t>Защитные очки</t>
  </si>
  <si>
    <t>Сварочный щиток</t>
  </si>
  <si>
    <t>Беруши</t>
  </si>
  <si>
    <t>Площадь одного рабочего места не менее 20 м.кв (5*4 метра)</t>
  </si>
  <si>
    <t>Подвод сжатого воздуха  на 1 рабочее место \ 1 команду - 6 бар, не менее 50 л/мин, внутренняя резьба под фиттинг G1/4"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</si>
  <si>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10 КОМАНД)</t>
    </r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</si>
  <si>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</si>
  <si>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http://td-chk.org/p53852363-komplekt-vik-dlya.html</t>
  </si>
  <si>
    <t>Комплект гаечных ключей</t>
  </si>
  <si>
    <t>предоставляют организаторы</t>
  </si>
  <si>
    <t>Комплект отверток</t>
  </si>
  <si>
    <t>Печь для прокалки электродов на 40 кг 350-500С с КСП</t>
  </si>
  <si>
    <t>http://www.gruzozahvat.ru/thermal-equipment/furnace-for-baking-of-electrodes/</t>
  </si>
  <si>
    <t>Углошлифовальная машина (под круг 125 мм) Мощность 800Вт</t>
  </si>
  <si>
    <t>http://makita-line.ru/ugloshlifovalxnaya_mashina_MAKITA_GA5030K/</t>
  </si>
  <si>
    <t xml:space="preserve">Заточная машинка для вольфрамовых электродов </t>
  </si>
  <si>
    <t>http://www.moccklad.ru/_PRODUCTPAGE/7753</t>
  </si>
  <si>
    <t>Опресовщик 60атм. с коммуникацией (шланги высокого давления, прокладки паронитовые) +подвод воды</t>
  </si>
  <si>
    <t>http://www.profy-tools.ru/catalog/test/checkwater/electrotester/elektricheskiy_opressovsheik_virax_40_bar.html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</si>
  <si>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b/>
        <sz val="10"/>
        <color rgb="FFFFFF00"/>
        <rFont val="Times New Roman"/>
        <family val="1"/>
        <charset val="204"/>
      </rPr>
      <t>(НА 10 КОМАНД)</t>
    </r>
  </si>
  <si>
    <t>не требуются</t>
  </si>
  <si>
    <t>Площадь зоны не менее 20 м.кв (5*4 метра)</t>
  </si>
  <si>
    <t>Подвод сжатого воздуха для станка - 6 бар, не менее 50 л/мин, внутренняя резьба под фиттинг G1/4"</t>
  </si>
  <si>
    <t>Подвод воды для станка (1 точка) - холодная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</si>
  <si>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ВСЕХ КОНКУРСАНТОВ И ЭКСПЕРТОВ)</t>
    </r>
  </si>
  <si>
    <t>Компьютер ASUS M32AD &lt; 90PD00U3-M11870 &gt; i7 4790S / 16 / 2TbSSHD / DVD-RW / GTX750 / WiFi / BT / Win8</t>
  </si>
  <si>
    <t>Проектор Acer Projector U5313W (DLP, 2700 люмен, 10000:1, 1280x800, D-Sub, HDMI, RCA, S-Video, USB, LAN, ПДУ, 2D / 3D)</t>
  </si>
  <si>
    <t>На штативе, 16:9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</si>
  <si>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b/>
        <sz val="10"/>
        <color rgb="FFFFFF00"/>
        <rFont val="Times New Roman"/>
        <family val="1"/>
        <charset val="204"/>
      </rPr>
      <t>(НА ВСЕХ КОНКУРСАНТОВ И ЭКСПЕРТОВ)</t>
    </r>
  </si>
  <si>
    <t>Дополнительные требования \ комментарии к обеспечению брифинг-зоны</t>
  </si>
  <si>
    <t>Площадь зоны не менее 15 м.кв (5*3 метра)</t>
  </si>
  <si>
    <t>Электричество: точка на 220 Вольт (2 кВт) - тройник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</si>
  <si>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ВСЕХ ЭКСПЕРТОВ)</t>
    </r>
  </si>
  <si>
    <t>МФУ Canon i-SENSYS MF8550Cdn (A4, 20 стр / мин, 512Mb, цветное лазерное МФУ, факс, DADF, двустор. печать, USB 2.0, сетевой)</t>
  </si>
  <si>
    <t>Стеллаж</t>
  </si>
  <si>
    <t>(ШхГхВ) 2000х500х2000
металлический,
5 полок</t>
  </si>
  <si>
    <t>Запираемый шкафчик</t>
  </si>
  <si>
    <t>не менее 12 запираемых ящиков (ШхГхВ) 400х500х500</t>
  </si>
  <si>
    <t>Штанга на колесах, с крбчками</t>
  </si>
  <si>
    <r>
      <rPr>
        <b/>
        <sz val="10"/>
        <color theme="1"/>
        <rFont val="Times New Roman"/>
        <family val="1"/>
        <charset val="204"/>
      </rPr>
      <t xml:space="preserve">Расходные материалы \ канцелярия </t>
    </r>
    <r>
      <rPr>
        <b/>
        <sz val="10"/>
        <color rgb="FFFFFF00"/>
        <rFont val="Times New Roman"/>
        <family val="1"/>
        <charset val="204"/>
      </rPr>
      <t>(НА ВСЕХ ЭКСПЕРТОВ)</t>
    </r>
  </si>
  <si>
    <t>пачка 500 листов</t>
  </si>
  <si>
    <t>Скотч малярный</t>
  </si>
  <si>
    <t>м</t>
  </si>
  <si>
    <t>Скотч двусторонний</t>
  </si>
  <si>
    <t>Степлер со сккобами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</si>
  <si>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</si>
  <si>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</si>
  <si>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</si>
  <si>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</si>
  <si>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</si>
  <si>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Дополнительные требования \ комментарии к обеспечению комнаты экспертов</t>
  </si>
  <si>
    <t>Площадь комнаты не менее 20 м.кв (5*4 метра)</t>
  </si>
  <si>
    <t xml:space="preserve">Подключение ноутбуков к проводному интернету </t>
  </si>
  <si>
    <t>Не Wi-Fi!</t>
  </si>
  <si>
    <t>Расходные материалы \ канцелярия</t>
  </si>
  <si>
    <t>Дополнительные требования \ комментарии к обеспечению комнаты главного эксперта</t>
  </si>
  <si>
    <t>Площадь комнаты не менее 6 м.кв (3*2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</si>
  <si>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</si>
  <si>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</si>
  <si>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</si>
  <si>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r>
      <rPr>
        <b/>
        <sz val="10"/>
        <color theme="1"/>
        <rFont val="Times New Roman"/>
        <family val="1"/>
        <charset val="204"/>
      </rP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ВСЕХ КОНКУРСАНТОВ)</t>
    </r>
  </si>
  <si>
    <t>Штанга на колесах, с крючками (не менее 12 крючков)</t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</si>
  <si>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ВСЕХ КОНКУРСАНТОВ)</t>
    </r>
  </si>
  <si>
    <t>Дополнительные требования \ комментарии к обеспечению комнаты конкурсантов</t>
  </si>
  <si>
    <r>
      <rPr>
        <b/>
        <sz val="10"/>
        <color theme="1"/>
        <rFont val="Times New Roman"/>
        <family val="1"/>
        <charset val="204"/>
      </rP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ВСЕХ КОНКУРСАНТОВ И ЭКСПЕРТОВ)</t>
    </r>
  </si>
  <si>
    <r>
      <rPr>
        <b/>
        <sz val="10"/>
        <color theme="1"/>
        <rFont val="Times New Roman"/>
        <family val="1"/>
        <charset val="204"/>
      </rPr>
      <t>Расходные материалы \ канцелярия</t>
    </r>
    <r>
      <rPr>
        <b/>
        <sz val="10"/>
        <color rgb="FFFFFF00"/>
        <rFont val="Times New Roman"/>
        <family val="1"/>
        <charset val="204"/>
      </rPr>
      <t xml:space="preserve"> (НА ВСЕХ КОНКУРСАНТОВ И ЭКСПЕРТОВ)</t>
    </r>
  </si>
  <si>
    <t>Площадь склада не менее 9 м.кв (3*3 метра)</t>
  </si>
  <si>
    <r>
      <rPr>
        <b/>
        <sz val="10"/>
        <color theme="1"/>
        <rFont val="Times New Roman"/>
        <family val="1"/>
        <charset val="204"/>
      </rPr>
      <t>Оборудование, инструменты, мебель, расходные материалы, канцелярия и т.п.</t>
    </r>
    <r>
      <rPr>
        <b/>
        <sz val="10"/>
        <color rgb="FFFFFFFF"/>
        <rFont val="Times New Roman"/>
        <family val="1"/>
        <charset val="204"/>
      </rPr>
      <t xml:space="preserve"> </t>
    </r>
    <r>
      <rPr>
        <b/>
        <sz val="10"/>
        <color rgb="FFFFFF00"/>
        <rFont val="Times New Roman"/>
        <family val="1"/>
        <charset val="204"/>
      </rPr>
      <t>(НА 1-У КОМАНДУ)</t>
    </r>
  </si>
  <si>
    <t>Программное обеспечение Java SE 8 Development Kit или аналог</t>
  </si>
  <si>
    <t>Программное обеспечение IntelliJ IDEA Community Edition 2018 или аналог</t>
  </si>
  <si>
    <t>ПО Java SE Development Kit или аналог</t>
  </si>
  <si>
    <t>ПО Git или аналог</t>
  </si>
  <si>
    <t>ПО IntelliJ IDEA или аналог</t>
  </si>
  <si>
    <t>ПО Eclipse IDE for Java Developers или аналог</t>
  </si>
  <si>
    <t>ПО e(fx)clipse или аналог</t>
  </si>
  <si>
    <t>ПО Android Studio или аналог</t>
  </si>
  <si>
    <t>Программное обеспечение ПО Eclipse IDE for Java Developers, сборка Photon или аналог</t>
  </si>
  <si>
    <t>Программное обеспечение e(fx)clipse версия не ниже 3 или аналог</t>
  </si>
  <si>
    <t>ПО Figma или аналог</t>
  </si>
  <si>
    <t>Figma или аналог</t>
  </si>
  <si>
    <t>ПО Postman или аналог</t>
  </si>
  <si>
    <t>ИТ ОБОРУДОВАНИЕ (НА 5 РАБОЧИХ МЕСТ \ 5 КОМАНД)</t>
  </si>
  <si>
    <t>V вузовский чемпионат Национального исследовательского Мордовского государственного университета им. Н.П. Огарёва по стандартам Ворлдскиллс</t>
  </si>
  <si>
    <t>30.05.22-02.05.22</t>
  </si>
  <si>
    <t>Харитонов Виталий Игоревич</t>
  </si>
  <si>
    <t>Калиничев Станислав Юрьевич</t>
  </si>
  <si>
    <t>Прокин Александр Александрович</t>
  </si>
  <si>
    <t>128,76 кв.м.</t>
  </si>
  <si>
    <t>ЦПУ:
- CPU Intel Core i5
ОЗУ:
- объем 16 Гб;
ПЗУ:
- SSD объемом 256 Гб;
сетевой адаптер:
- технология Ethernet стандарта 1000BASE-T;
графический адаптер:
- стандарт не ниже Intel® UHD 630.</t>
  </si>
  <si>
    <t>USB-клавиатура черная</t>
  </si>
  <si>
    <t>Мышь компьютерная</t>
  </si>
  <si>
    <t>Электрическая инфраструкутра аудитории</t>
  </si>
  <si>
    <t>DVI-VGA</t>
  </si>
  <si>
    <t>Chrome PDF Pugin</t>
  </si>
  <si>
    <t>7-Zip 21.07</t>
  </si>
  <si>
    <t>Microsoft Office 2016</t>
  </si>
  <si>
    <t>Git</t>
  </si>
  <si>
    <t>Figma</t>
  </si>
  <si>
    <t>Gimp</t>
  </si>
  <si>
    <t>Ширина не менее 180 см, глубина не менее 80 см, высота не менее 70 см</t>
  </si>
  <si>
    <t>Microsoft Windows 10</t>
  </si>
  <si>
    <t>Проектор BenQ</t>
  </si>
  <si>
    <t>Переносной экран для проектора</t>
  </si>
  <si>
    <t>Оперативная память 128 ГБ
Два процессора Intel(R) Xeon(R) Gold 6138 CPU @ 2.00GHz по 4 ядра в каждом
SSD накопители типа NVMe PCI-E суммарным объемом 1 TB</t>
  </si>
  <si>
    <t>Коврик</t>
  </si>
  <si>
    <t>Огнетушитель</t>
  </si>
  <si>
    <t>Кулер для воды</t>
  </si>
  <si>
    <t>Dell 22''</t>
  </si>
  <si>
    <t>Windows 10</t>
  </si>
  <si>
    <t>Dell 22"</t>
  </si>
  <si>
    <t>USB к RJ45 консольный кабель</t>
  </si>
  <si>
    <t>Управляемый коммутатор в СКС учебного заведения</t>
  </si>
  <si>
    <t>Точка доступа в инфраструктуре учебного заведения</t>
  </si>
  <si>
    <t>Маршрутизатор в инфрастуктуре учебного заведения</t>
  </si>
  <si>
    <t xml:space="preserve">Microsoft Windows Server 2019 </t>
  </si>
  <si>
    <t>Gogs</t>
  </si>
  <si>
    <t>https://саранск373190.рф/catalog/goods/ruchki-sharikovyje-neavtomaticheskije/143302/</t>
  </si>
  <si>
    <t>https://саранск373190.рф/catalog/goods/karandashi-chernografitnyje6/181711/</t>
  </si>
  <si>
    <t>https://саранск373190.рф/catalog/goods/lastiki-klassicheskije/228707/</t>
  </si>
  <si>
    <t>https://саранск373190.рф/catalog/goods/linejki/210284/</t>
  </si>
  <si>
    <t>https://саранск373190.рф/catalog/goods/papki-konverty-s-knopkoj/221638/</t>
  </si>
  <si>
    <t>SvetoCopy</t>
  </si>
  <si>
    <t>https://саранск373190.рф/catalog/goods/markery-permanentnyje/150299/</t>
  </si>
  <si>
    <t>https://саранск373190.рф/catalog/goods/dyrokoly-nastolnyje2/228758/</t>
  </si>
  <si>
    <t>https://саранск373190.рф/catalog/goods/klejkije-lenty-specialnyje4/226426/</t>
  </si>
  <si>
    <t>https://саранск373190.рф/catalog/goods/bloki-samoklejashhijesa1/122856/</t>
  </si>
  <si>
    <t>https://xn--373190-2nfa4g3a5ake.xn--p1ai/catalog/goods/papki-perforirovannyje/223084/</t>
  </si>
  <si>
    <t>https://xn--373190-2nfa4g3a5ake.xn--p1ai/catalog/goods/papki-registratory-s-arochnym-mehanizmom/226054/</t>
  </si>
  <si>
    <t>https://xn--373190-2nfa4g3a5ake.xn--p1ai/catalog/goods/tochilki-mehanicheskije/228626/</t>
  </si>
  <si>
    <t>https://xn--373190-2nfa4g3a5ake.xn--p1ai/catalog/goods/konverty-pochtovyje2/112184/</t>
  </si>
  <si>
    <t>https://xn--373190-2nfa4g3a5ake.xn--p1ai/catalog/goods/upakovochnyje-klejkije-lenty2/440074/</t>
  </si>
  <si>
    <t>https://xn--373190-2nfa4g3a5ake.xn--p1ai/catalog/goods/chistashhije-salfetki-dla-tehniki2/513476/</t>
  </si>
  <si>
    <t>https://xn--373190-2nfa4g3a5ake.xn--p1ai/catalog/goods/meshki-dla-musora-universalnyje8/605538/</t>
  </si>
  <si>
    <t>https://xn--373190-2nfa4g3a5ake.xn--p1ai/catalog/goods/sovki/601474/</t>
  </si>
  <si>
    <t>ФГБОУ ВО "МГУ им. Н.П. Огарева", г. Саранск, ул. Богдана Хмельницкого, д. 39 А, уч. Корпус №27</t>
  </si>
  <si>
    <t>Яндекс.Браузер 22.3.3</t>
  </si>
  <si>
    <t>Программное обеспечение IntelliJ IDEA 2021.3.3 (Community Edition)</t>
  </si>
  <si>
    <t>Бесплатное программное обеспечение Android Studio Bumblebee | 2021.1.1 Patch 3, включая следующие компоненты:
- Android SDK Tools;
- Android SDK Platform-Tools;
- Android SDK Build-Tools 31;
- Android SDK Platform API 31;
- Android Emulator  API 31;
- Android Virtual Device API 31;
- Android System Image API 31 .</t>
  </si>
  <si>
    <t>МФУ струйное Epson L3100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</si>
</sst>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0"/>
      <color rgb="FF0563C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&quot;Times New Roman&quot;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0"/>
      <color rgb="FF0000FF"/>
      <name val="Times New Roman"/>
      <family val="1"/>
      <charset val="204"/>
    </font>
    <font>
      <sz val="10"/>
      <color rgb="FF000000"/>
      <name val="Times"/>
    </font>
    <font>
      <b/>
      <i/>
      <sz val="11"/>
      <color rgb="FF000000"/>
      <name val="Calibri"/>
      <family val="2"/>
      <charset val="204"/>
    </font>
    <font>
      <sz val="20"/>
      <color rgb="FFFF0000"/>
      <name val="Arial"/>
      <family val="2"/>
      <charset val="204"/>
    </font>
    <font>
      <b/>
      <i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u/>
      <sz val="11"/>
      <color rgb="FFFF0000"/>
      <name val="Calibri"/>
      <family val="2"/>
      <charset val="204"/>
    </font>
    <font>
      <u/>
      <sz val="11"/>
      <color rgb="FFFF0000"/>
      <name val="Calibri"/>
      <family val="2"/>
      <charset val="204"/>
    </font>
    <font>
      <u/>
      <sz val="10"/>
      <color rgb="FF0563C1"/>
      <name val="Times New Roman"/>
      <family val="1"/>
      <charset val="204"/>
    </font>
    <font>
      <u/>
      <sz val="10"/>
      <color rgb="FF0563C1"/>
      <name val="Times New Roman"/>
      <family val="1"/>
      <charset val="204"/>
    </font>
    <font>
      <sz val="10"/>
      <color rgb="FFFFFF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FFFF"/>
      <name val="Times New Roman"/>
      <family val="1"/>
      <charset val="204"/>
    </font>
    <font>
      <b/>
      <sz val="12"/>
      <color rgb="FF00B050"/>
      <name val="Times New Roman"/>
      <family val="1"/>
    </font>
    <font>
      <sz val="10"/>
      <color rgb="FF000000"/>
      <name val="Arial"/>
      <family val="2"/>
      <charset val="204"/>
    </font>
    <font>
      <u/>
      <sz val="10"/>
      <color theme="10"/>
      <name val="Arial"/>
    </font>
    <font>
      <sz val="10"/>
      <color theme="1"/>
      <name val="Times New Roman"/>
    </font>
    <font>
      <u/>
      <sz val="10"/>
      <color theme="1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C8C8C8"/>
        <bgColor rgb="FFC8C8C8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00B050"/>
        <bgColor rgb="FF00B050"/>
      </patternFill>
    </fill>
  </fills>
  <borders count="2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1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4" fillId="3" borderId="13" xfId="0" applyFont="1" applyFill="1" applyBorder="1" applyAlignment="1">
      <alignment wrapText="1"/>
    </xf>
    <xf numFmtId="0" fontId="0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2" fillId="5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wrapText="1"/>
    </xf>
    <xf numFmtId="0" fontId="8" fillId="0" borderId="2" xfId="0" applyFont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6" fillId="5" borderId="1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0" fillId="2" borderId="15" xfId="0" applyFont="1" applyFill="1" applyBorder="1"/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7" xfId="0" applyFont="1" applyFill="1" applyBorder="1"/>
    <xf numFmtId="0" fontId="0" fillId="2" borderId="18" xfId="0" applyFont="1" applyFill="1" applyBorder="1"/>
    <xf numFmtId="0" fontId="2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vertical="top" wrapText="1"/>
    </xf>
    <xf numFmtId="0" fontId="0" fillId="2" borderId="19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20" xfId="0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horizontal="center" vertical="center"/>
    </xf>
    <xf numFmtId="0" fontId="19" fillId="2" borderId="21" xfId="0" applyFont="1" applyFill="1" applyBorder="1"/>
    <xf numFmtId="0" fontId="0" fillId="2" borderId="22" xfId="0" applyFont="1" applyFill="1" applyBorder="1"/>
    <xf numFmtId="0" fontId="2" fillId="9" borderId="1" xfId="0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4" fillId="0" borderId="12" xfId="0" applyFont="1" applyBorder="1" applyAlignment="1">
      <alignment wrapText="1"/>
    </xf>
    <xf numFmtId="0" fontId="8" fillId="10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3" borderId="12" xfId="0" applyFont="1" applyFill="1" applyBorder="1" applyAlignment="1">
      <alignment wrapText="1"/>
    </xf>
    <xf numFmtId="0" fontId="22" fillId="3" borderId="12" xfId="0" applyFont="1" applyFill="1" applyBorder="1" applyAlignment="1">
      <alignment horizontal="center" wrapText="1"/>
    </xf>
    <xf numFmtId="0" fontId="23" fillId="0" borderId="1" xfId="0" applyFont="1" applyBorder="1" applyAlignment="1">
      <alignment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24" fillId="3" borderId="14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2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3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9" fillId="3" borderId="12" xfId="0" applyFont="1" applyFill="1" applyBorder="1" applyAlignment="1">
      <alignment wrapText="1"/>
    </xf>
    <xf numFmtId="0" fontId="22" fillId="2" borderId="12" xfId="0" applyFont="1" applyFill="1" applyBorder="1" applyAlignment="1">
      <alignment wrapText="1"/>
    </xf>
    <xf numFmtId="0" fontId="22" fillId="2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12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3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wrapText="1"/>
    </xf>
    <xf numFmtId="0" fontId="22" fillId="13" borderId="12" xfId="0" applyFont="1" applyFill="1" applyBorder="1" applyAlignment="1">
      <alignment horizontal="center" wrapText="1"/>
    </xf>
    <xf numFmtId="0" fontId="22" fillId="14" borderId="12" xfId="0" applyFont="1" applyFill="1" applyBorder="1" applyAlignment="1">
      <alignment horizontal="center" wrapText="1"/>
    </xf>
    <xf numFmtId="0" fontId="22" fillId="10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right" wrapText="1"/>
    </xf>
    <xf numFmtId="0" fontId="22" fillId="3" borderId="14" xfId="0" applyFont="1" applyFill="1" applyBorder="1" applyAlignment="1">
      <alignment wrapText="1"/>
    </xf>
    <xf numFmtId="0" fontId="22" fillId="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3" borderId="12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wrapText="1"/>
    </xf>
    <xf numFmtId="0" fontId="27" fillId="3" borderId="12" xfId="0" applyFont="1" applyFill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3" borderId="12" xfId="0" applyFont="1" applyFill="1" applyBorder="1" applyAlignment="1">
      <alignment wrapText="1"/>
    </xf>
    <xf numFmtId="0" fontId="29" fillId="3" borderId="12" xfId="0" applyFont="1" applyFill="1" applyBorder="1" applyAlignment="1">
      <alignment wrapText="1"/>
    </xf>
    <xf numFmtId="0" fontId="30" fillId="3" borderId="12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7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0" fillId="2" borderId="15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8" fillId="0" borderId="1" xfId="1" applyBorder="1" applyAlignment="1">
      <alignment vertical="top" wrapText="1"/>
    </xf>
    <xf numFmtId="0" fontId="38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8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1" fillId="3" borderId="27" xfId="0" applyFont="1" applyFill="1" applyBorder="1" applyAlignment="1">
      <alignment horizontal="left" wrapText="1"/>
    </xf>
    <xf numFmtId="0" fontId="39" fillId="0" borderId="13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5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7" fillId="7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4" xfId="0" applyFont="1" applyBorder="1"/>
    <xf numFmtId="0" fontId="4" fillId="0" borderId="3" xfId="0" applyFont="1" applyBorder="1"/>
    <xf numFmtId="0" fontId="9" fillId="8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2" fillId="14" borderId="24" xfId="0" applyFont="1" applyFill="1" applyBorder="1" applyAlignment="1">
      <alignment wrapText="1"/>
    </xf>
    <xf numFmtId="0" fontId="4" fillId="0" borderId="25" xfId="0" applyFont="1" applyBorder="1"/>
    <xf numFmtId="0" fontId="4" fillId="0" borderId="26" xfId="0" applyFont="1" applyBorder="1"/>
    <xf numFmtId="0" fontId="22" fillId="10" borderId="24" xfId="0" applyFont="1" applyFill="1" applyBorder="1" applyAlignment="1">
      <alignment wrapText="1"/>
    </xf>
    <xf numFmtId="0" fontId="22" fillId="3" borderId="24" xfId="0" applyFont="1" applyFill="1" applyBorder="1" applyAlignment="1">
      <alignment wrapText="1"/>
    </xf>
    <xf numFmtId="0" fontId="22" fillId="12" borderId="24" xfId="0" applyFont="1" applyFill="1" applyBorder="1" applyAlignment="1">
      <alignment vertical="center" wrapText="1"/>
    </xf>
    <xf numFmtId="0" fontId="22" fillId="12" borderId="24" xfId="0" applyFont="1" applyFill="1" applyBorder="1" applyAlignment="1">
      <alignment wrapText="1"/>
    </xf>
    <xf numFmtId="0" fontId="22" fillId="13" borderId="24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89;&#1072;&#1088;&#1072;&#1085;&#1089;&#1082;373190.&#1088;&#1092;/catalog/goods/dyrokoly-nastolnyje2/228758/" TargetMode="External"/><Relationship Id="rId13" Type="http://schemas.openxmlformats.org/officeDocument/2006/relationships/hyperlink" Target="https://&#1089;&#1072;&#1088;&#1072;&#1085;&#1089;&#1082;373190.&#1088;&#1092;/catalog/goods/tochilki-mehanicheskije/228626/" TargetMode="External"/><Relationship Id="rId18" Type="http://schemas.openxmlformats.org/officeDocument/2006/relationships/hyperlink" Target="https://&#1089;&#1072;&#1088;&#1072;&#1085;&#1089;&#1082;373190.&#1088;&#1092;/catalog/goods/sovki/601474/" TargetMode="External"/><Relationship Id="rId3" Type="http://schemas.openxmlformats.org/officeDocument/2006/relationships/hyperlink" Target="https://&#1089;&#1072;&#1088;&#1072;&#1085;&#1089;&#1082;373190.&#1088;&#1092;/catalog/goods/karandashi-chernografitnyje6/181711/" TargetMode="External"/><Relationship Id="rId7" Type="http://schemas.openxmlformats.org/officeDocument/2006/relationships/hyperlink" Target="https://&#1089;&#1072;&#1088;&#1072;&#1085;&#1089;&#1082;373190.&#1088;&#1092;/catalog/goods/markery-permanentnyje/150299/" TargetMode="External"/><Relationship Id="rId12" Type="http://schemas.openxmlformats.org/officeDocument/2006/relationships/hyperlink" Target="https://&#1089;&#1072;&#1088;&#1072;&#1085;&#1089;&#1082;373190.&#1088;&#1092;/catalog/goods/papki-registratory-s-arochnym-mehanizmom/226054/" TargetMode="External"/><Relationship Id="rId17" Type="http://schemas.openxmlformats.org/officeDocument/2006/relationships/hyperlink" Target="https://&#1089;&#1072;&#1088;&#1072;&#1085;&#1089;&#1082;373190.&#1088;&#1092;/catalog/goods/meshki-dla-musora-universalnyje8/605538/" TargetMode="External"/><Relationship Id="rId2" Type="http://schemas.openxmlformats.org/officeDocument/2006/relationships/hyperlink" Target="https://&#1089;&#1072;&#1088;&#1072;&#1085;&#1089;&#1082;373190.&#1088;&#1092;/catalog/goods/ruchki-sharikovyje-neavtomaticheskije/143302/" TargetMode="External"/><Relationship Id="rId16" Type="http://schemas.openxmlformats.org/officeDocument/2006/relationships/hyperlink" Target="https://&#1089;&#1072;&#1088;&#1072;&#1085;&#1089;&#1082;373190.&#1088;&#1092;/catalog/goods/chistashhije-salfetki-dla-tehniki2/513476/" TargetMode="External"/><Relationship Id="rId1" Type="http://schemas.openxmlformats.org/officeDocument/2006/relationships/hyperlink" Target="https://www.komus.ru/katalog/mebel/mebel-dlya-personala/stoly-dlya-personala/stoly-pismennye/stol-pismennyj-unica-ee9-01-buk-seryj-1400x800x735-mm-/p/277594/" TargetMode="External"/><Relationship Id="rId6" Type="http://schemas.openxmlformats.org/officeDocument/2006/relationships/hyperlink" Target="https://&#1089;&#1072;&#1088;&#1072;&#1085;&#1089;&#1082;373190.&#1088;&#1092;/catalog/goods/papki-konverty-s-knopkoj/221638/" TargetMode="External"/><Relationship Id="rId11" Type="http://schemas.openxmlformats.org/officeDocument/2006/relationships/hyperlink" Target="https://&#1089;&#1072;&#1088;&#1072;&#1085;&#1089;&#1082;373190.&#1088;&#1092;/catalog/goods/papki-perforirovannyje/223084/" TargetMode="External"/><Relationship Id="rId5" Type="http://schemas.openxmlformats.org/officeDocument/2006/relationships/hyperlink" Target="https://&#1089;&#1072;&#1088;&#1072;&#1085;&#1089;&#1082;373190.&#1088;&#1092;/catalog/goods/linejki/210284/" TargetMode="External"/><Relationship Id="rId15" Type="http://schemas.openxmlformats.org/officeDocument/2006/relationships/hyperlink" Target="https://&#1089;&#1072;&#1088;&#1072;&#1085;&#1089;&#1082;373190.&#1088;&#1092;/catalog/goods/upakovochnyje-klejkije-lenty2/440074/" TargetMode="External"/><Relationship Id="rId10" Type="http://schemas.openxmlformats.org/officeDocument/2006/relationships/hyperlink" Target="https://&#1089;&#1072;&#1088;&#1072;&#1085;&#1089;&#1082;373190.&#1088;&#1092;/catalog/goods/bloki-samoklejashhijesa1/122856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&#1089;&#1072;&#1088;&#1072;&#1085;&#1089;&#1082;373190.&#1088;&#1092;/catalog/goods/lastiki-klassicheskije/228707/" TargetMode="External"/><Relationship Id="rId9" Type="http://schemas.openxmlformats.org/officeDocument/2006/relationships/hyperlink" Target="https://&#1089;&#1072;&#1088;&#1072;&#1085;&#1089;&#1082;373190.&#1088;&#1092;/catalog/goods/klejkije-lenty-specialnyje4/226426/" TargetMode="External"/><Relationship Id="rId14" Type="http://schemas.openxmlformats.org/officeDocument/2006/relationships/hyperlink" Target="https://&#1089;&#1072;&#1088;&#1072;&#1085;&#1089;&#1082;373190.&#1088;&#1092;/catalog/goods/konverty-pochtovyje2/112184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veloper.android.com/studio/index.html" TargetMode="External"/><Relationship Id="rId2" Type="http://schemas.openxmlformats.org/officeDocument/2006/relationships/hyperlink" Target="https://www.visualstudio.com/" TargetMode="External"/><Relationship Id="rId1" Type="http://schemas.openxmlformats.org/officeDocument/2006/relationships/hyperlink" Target="https://store.unity.com/ru/download?ref=personal" TargetMode="External"/><Relationship Id="rId6" Type="http://schemas.openxmlformats.org/officeDocument/2006/relationships/hyperlink" Target="http://www.audacityteam.org/download/" TargetMode="External"/><Relationship Id="rId5" Type="http://schemas.openxmlformats.org/officeDocument/2006/relationships/hyperlink" Target="https://www.adobe.com/ru/creativecloud.html" TargetMode="External"/><Relationship Id="rId4" Type="http://schemas.openxmlformats.org/officeDocument/2006/relationships/hyperlink" Target="https://www.unrealeng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305"/>
  <sheetViews>
    <sheetView tabSelected="1" topLeftCell="A292" zoomScale="85" zoomScaleNormal="85" workbookViewId="0">
      <selection activeCell="G141" sqref="G141"/>
    </sheetView>
  </sheetViews>
  <sheetFormatPr defaultColWidth="14.42578125" defaultRowHeight="12.75"/>
  <cols>
    <col min="1" max="1" width="2.42578125" style="112" customWidth="1"/>
    <col min="2" max="2" width="4.42578125" style="112" customWidth="1"/>
    <col min="3" max="3" width="49.42578125" style="112" customWidth="1"/>
    <col min="4" max="4" width="47.42578125" style="112" customWidth="1"/>
    <col min="5" max="5" width="11.42578125" style="112" customWidth="1"/>
    <col min="6" max="6" width="9" style="112" customWidth="1"/>
    <col min="7" max="7" width="9.42578125" style="112" customWidth="1"/>
    <col min="8" max="8" width="35.42578125" style="112" customWidth="1"/>
    <col min="9" max="9" width="3.140625" style="112" customWidth="1"/>
    <col min="10" max="16" width="9.140625" style="112" customWidth="1"/>
    <col min="17" max="16384" width="14.42578125" style="112"/>
  </cols>
  <sheetData>
    <row r="1" spans="1:16" ht="14.25" thickTop="1" thickBot="1">
      <c r="A1" s="1"/>
      <c r="B1" s="1"/>
      <c r="C1" s="1"/>
      <c r="D1" s="1"/>
      <c r="E1" s="1"/>
      <c r="F1" s="2"/>
      <c r="G1" s="3"/>
      <c r="H1" s="1"/>
      <c r="I1" s="1"/>
      <c r="J1" s="4"/>
      <c r="K1" s="4"/>
      <c r="L1" s="4"/>
      <c r="M1" s="4"/>
      <c r="N1" s="4"/>
      <c r="O1" s="4"/>
      <c r="P1" s="4"/>
    </row>
    <row r="2" spans="1:16" ht="14.25" thickTop="1" thickBot="1">
      <c r="A2" s="1"/>
      <c r="B2" s="205" t="s">
        <v>0</v>
      </c>
      <c r="C2" s="183"/>
      <c r="D2" s="206" t="s">
        <v>403</v>
      </c>
      <c r="E2" s="182"/>
      <c r="F2" s="182"/>
      <c r="G2" s="182"/>
      <c r="H2" s="183"/>
      <c r="I2" s="1"/>
      <c r="J2" s="4"/>
      <c r="K2" s="4"/>
      <c r="L2" s="4"/>
      <c r="M2" s="4"/>
      <c r="N2" s="4"/>
      <c r="O2" s="4"/>
      <c r="P2" s="4"/>
    </row>
    <row r="3" spans="1:16" ht="14.25" thickTop="1" thickBot="1">
      <c r="A3" s="1"/>
      <c r="B3" s="199" t="s">
        <v>1</v>
      </c>
      <c r="C3" s="183"/>
      <c r="D3" s="199" t="s">
        <v>404</v>
      </c>
      <c r="E3" s="202"/>
      <c r="F3" s="202"/>
      <c r="G3" s="202"/>
      <c r="H3" s="203"/>
      <c r="I3" s="1"/>
      <c r="J3" s="4"/>
      <c r="K3" s="4"/>
      <c r="L3" s="4"/>
      <c r="M3" s="4"/>
      <c r="N3" s="4"/>
      <c r="O3" s="4"/>
      <c r="P3" s="4"/>
    </row>
    <row r="4" spans="1:16" ht="14.25" thickTop="1" thickBot="1">
      <c r="A4" s="1"/>
      <c r="B4" s="199" t="s">
        <v>2</v>
      </c>
      <c r="C4" s="183"/>
      <c r="D4" s="199" t="s">
        <v>455</v>
      </c>
      <c r="E4" s="202"/>
      <c r="F4" s="202"/>
      <c r="G4" s="202"/>
      <c r="H4" s="203"/>
      <c r="I4" s="1"/>
      <c r="J4" s="4"/>
      <c r="K4" s="4"/>
      <c r="L4" s="4"/>
      <c r="M4" s="4"/>
      <c r="N4" s="4"/>
      <c r="O4" s="4"/>
      <c r="P4" s="4"/>
    </row>
    <row r="5" spans="1:16" ht="14.25" thickTop="1" thickBot="1">
      <c r="A5" s="1"/>
      <c r="B5" s="199" t="s">
        <v>3</v>
      </c>
      <c r="C5" s="183"/>
      <c r="D5" s="207" t="s">
        <v>4</v>
      </c>
      <c r="E5" s="208"/>
      <c r="F5" s="208"/>
      <c r="G5" s="208"/>
      <c r="H5" s="209"/>
      <c r="I5" s="1"/>
      <c r="J5" s="4"/>
      <c r="K5" s="4"/>
      <c r="L5" s="4"/>
      <c r="M5" s="4"/>
      <c r="N5" s="4"/>
      <c r="O5" s="4"/>
      <c r="P5" s="4"/>
    </row>
    <row r="6" spans="1:16" ht="15" thickTop="1" thickBot="1">
      <c r="A6" s="1"/>
      <c r="B6" s="200" t="s">
        <v>5</v>
      </c>
      <c r="C6" s="183"/>
      <c r="D6" s="201" t="s">
        <v>407</v>
      </c>
      <c r="E6" s="202"/>
      <c r="F6" s="202"/>
      <c r="G6" s="202"/>
      <c r="H6" s="203"/>
      <c r="I6" s="1"/>
      <c r="J6" s="4"/>
      <c r="K6" s="4"/>
      <c r="L6" s="4"/>
      <c r="M6" s="4"/>
      <c r="N6" s="4"/>
      <c r="O6" s="4"/>
      <c r="P6" s="4"/>
    </row>
    <row r="7" spans="1:16" ht="15" thickTop="1" thickBot="1">
      <c r="A7" s="1"/>
      <c r="B7" s="200" t="s">
        <v>6</v>
      </c>
      <c r="C7" s="183"/>
      <c r="D7" s="201" t="s">
        <v>405</v>
      </c>
      <c r="E7" s="202"/>
      <c r="F7" s="202"/>
      <c r="G7" s="202"/>
      <c r="H7" s="203"/>
      <c r="I7" s="1"/>
      <c r="J7" s="4"/>
      <c r="K7" s="4"/>
      <c r="L7" s="4"/>
      <c r="M7" s="4"/>
      <c r="N7" s="4"/>
      <c r="O7" s="4"/>
      <c r="P7" s="4"/>
    </row>
    <row r="8" spans="1:16" ht="14.25" thickTop="1" thickBot="1">
      <c r="A8" s="1"/>
      <c r="B8" s="200" t="s">
        <v>7</v>
      </c>
      <c r="C8" s="183"/>
      <c r="D8" s="199" t="s">
        <v>406</v>
      </c>
      <c r="E8" s="182"/>
      <c r="F8" s="182"/>
      <c r="G8" s="182"/>
      <c r="H8" s="183"/>
      <c r="I8" s="1"/>
      <c r="J8" s="4"/>
      <c r="K8" s="4"/>
      <c r="L8" s="4"/>
      <c r="M8" s="4"/>
      <c r="N8" s="4"/>
      <c r="O8" s="4"/>
      <c r="P8" s="4"/>
    </row>
    <row r="9" spans="1:16" ht="14.25" thickTop="1" thickBot="1">
      <c r="A9" s="1"/>
      <c r="B9" s="200" t="s">
        <v>8</v>
      </c>
      <c r="C9" s="183"/>
      <c r="D9" s="199" t="s">
        <v>407</v>
      </c>
      <c r="E9" s="182"/>
      <c r="F9" s="182"/>
      <c r="G9" s="182"/>
      <c r="H9" s="183"/>
      <c r="I9" s="1"/>
      <c r="J9" s="4"/>
      <c r="K9" s="4"/>
      <c r="L9" s="4"/>
      <c r="M9" s="4"/>
      <c r="N9" s="4"/>
      <c r="O9" s="4"/>
      <c r="P9" s="4"/>
    </row>
    <row r="10" spans="1:16" ht="14.25" thickTop="1" thickBot="1">
      <c r="A10" s="1"/>
      <c r="B10" s="200" t="s">
        <v>9</v>
      </c>
      <c r="C10" s="183"/>
      <c r="D10" s="199">
        <v>7</v>
      </c>
      <c r="E10" s="182"/>
      <c r="F10" s="182"/>
      <c r="G10" s="182"/>
      <c r="H10" s="183"/>
      <c r="I10" s="1"/>
      <c r="J10" s="4"/>
      <c r="K10" s="4"/>
      <c r="L10" s="4"/>
      <c r="M10" s="4"/>
      <c r="N10" s="4"/>
      <c r="O10" s="4"/>
      <c r="P10" s="4"/>
    </row>
    <row r="11" spans="1:16" ht="14.25" thickTop="1" thickBot="1">
      <c r="A11" s="1"/>
      <c r="B11" s="199" t="s">
        <v>10</v>
      </c>
      <c r="C11" s="183"/>
      <c r="D11" s="199">
        <v>5</v>
      </c>
      <c r="E11" s="182"/>
      <c r="F11" s="182"/>
      <c r="G11" s="182"/>
      <c r="H11" s="183"/>
      <c r="I11" s="1">
        <v>10</v>
      </c>
      <c r="J11" s="4"/>
      <c r="K11" s="4"/>
      <c r="L11" s="4"/>
      <c r="M11" s="4"/>
      <c r="N11" s="4"/>
      <c r="O11" s="4"/>
      <c r="P11" s="4"/>
    </row>
    <row r="12" spans="1:16" ht="14.25" thickTop="1" thickBot="1">
      <c r="A12" s="1"/>
      <c r="B12" s="199" t="s">
        <v>11</v>
      </c>
      <c r="C12" s="183"/>
      <c r="D12" s="199">
        <v>5</v>
      </c>
      <c r="E12" s="182"/>
      <c r="F12" s="182"/>
      <c r="G12" s="182"/>
      <c r="H12" s="183"/>
      <c r="I12" s="1"/>
      <c r="J12" s="4"/>
      <c r="K12" s="4"/>
      <c r="L12" s="4"/>
      <c r="M12" s="4"/>
      <c r="N12" s="4"/>
      <c r="O12" s="4"/>
      <c r="P12" s="4"/>
    </row>
    <row r="13" spans="1:16" ht="14.25" thickTop="1" thickBot="1">
      <c r="A13" s="1"/>
      <c r="B13" s="199" t="s">
        <v>12</v>
      </c>
      <c r="C13" s="183"/>
      <c r="D13" s="204" t="s">
        <v>408</v>
      </c>
      <c r="E13" s="182"/>
      <c r="F13" s="182"/>
      <c r="G13" s="182"/>
      <c r="H13" s="183"/>
      <c r="I13" s="1"/>
      <c r="J13" s="4"/>
      <c r="K13" s="4"/>
      <c r="L13" s="4"/>
      <c r="M13" s="4"/>
      <c r="N13" s="4"/>
      <c r="O13" s="4"/>
      <c r="P13" s="4"/>
    </row>
    <row r="14" spans="1:16" ht="14.25" thickTop="1" thickBot="1">
      <c r="A14" s="1"/>
      <c r="B14" s="5"/>
      <c r="C14" s="6"/>
      <c r="D14" s="6"/>
      <c r="E14" s="5"/>
      <c r="F14" s="7"/>
      <c r="G14" s="8"/>
      <c r="H14" s="1"/>
      <c r="I14" s="1"/>
      <c r="J14" s="4"/>
      <c r="K14" s="4"/>
      <c r="L14" s="4"/>
      <c r="M14" s="4"/>
      <c r="N14" s="4"/>
      <c r="O14" s="4"/>
      <c r="P14" s="4"/>
    </row>
    <row r="15" spans="1:16" ht="14.25" thickTop="1" thickBot="1">
      <c r="A15" s="1"/>
      <c r="B15" s="9"/>
      <c r="C15" s="10"/>
      <c r="D15" s="10"/>
      <c r="E15" s="11"/>
      <c r="F15" s="12"/>
      <c r="G15" s="13"/>
      <c r="H15" s="15"/>
      <c r="I15" s="1"/>
      <c r="J15" s="4"/>
      <c r="K15" s="4"/>
      <c r="L15" s="4"/>
      <c r="M15" s="4"/>
      <c r="N15" s="4"/>
      <c r="O15" s="4"/>
      <c r="P15" s="4"/>
    </row>
    <row r="16" spans="1:16" ht="14.25" thickTop="1" thickBot="1">
      <c r="A16" s="1"/>
      <c r="B16" s="191" t="s">
        <v>13</v>
      </c>
      <c r="C16" s="182"/>
      <c r="D16" s="182"/>
      <c r="E16" s="182"/>
      <c r="F16" s="182"/>
      <c r="G16" s="182"/>
      <c r="H16" s="183"/>
      <c r="I16" s="1"/>
      <c r="J16" s="4"/>
      <c r="K16" s="4"/>
      <c r="L16" s="4"/>
      <c r="M16" s="4"/>
      <c r="N16" s="4"/>
      <c r="O16" s="4"/>
      <c r="P16" s="4"/>
    </row>
    <row r="17" spans="1:21" ht="16.5" thickTop="1" thickBot="1">
      <c r="A17" s="152"/>
      <c r="B17" s="194" t="s">
        <v>14</v>
      </c>
      <c r="C17" s="182"/>
      <c r="D17" s="182"/>
      <c r="E17" s="182"/>
      <c r="F17" s="183"/>
      <c r="G17" s="194" t="s">
        <v>402</v>
      </c>
      <c r="H17" s="183"/>
      <c r="I17" s="153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</row>
    <row r="18" spans="1:21" ht="27" thickTop="1" thickBot="1">
      <c r="A18" s="1"/>
      <c r="B18" s="16" t="s">
        <v>15</v>
      </c>
      <c r="C18" s="16" t="s">
        <v>16</v>
      </c>
      <c r="D18" s="16" t="s">
        <v>17</v>
      </c>
      <c r="E18" s="16" t="s">
        <v>18</v>
      </c>
      <c r="F18" s="16" t="s">
        <v>19</v>
      </c>
      <c r="G18" s="21" t="s">
        <v>19</v>
      </c>
      <c r="H18" s="21" t="s">
        <v>23</v>
      </c>
      <c r="I18" s="1"/>
      <c r="J18" s="4"/>
      <c r="K18" s="4"/>
      <c r="L18" s="4"/>
      <c r="M18" s="4"/>
      <c r="N18" s="4"/>
      <c r="O18" s="4"/>
      <c r="P18" s="4"/>
    </row>
    <row r="19" spans="1:21" ht="129" thickTop="1" thickBot="1">
      <c r="A19" s="1"/>
      <c r="B19" s="43">
        <v>1</v>
      </c>
      <c r="C19" s="171" t="s">
        <v>24</v>
      </c>
      <c r="D19" s="167" t="s">
        <v>409</v>
      </c>
      <c r="E19" s="43" t="s">
        <v>25</v>
      </c>
      <c r="F19" s="44">
        <v>1</v>
      </c>
      <c r="G19" s="21">
        <v>5</v>
      </c>
      <c r="H19" s="22"/>
      <c r="I19" s="1"/>
      <c r="J19" s="4"/>
      <c r="K19" s="4"/>
      <c r="L19" s="4"/>
      <c r="M19" s="4"/>
      <c r="N19" s="4"/>
      <c r="O19" s="4"/>
      <c r="P19" s="4"/>
    </row>
    <row r="20" spans="1:21" s="174" customFormat="1" ht="14.25" thickTop="1" thickBot="1">
      <c r="A20" s="1"/>
      <c r="B20" s="43">
        <v>2</v>
      </c>
      <c r="C20" s="28" t="s">
        <v>61</v>
      </c>
      <c r="D20" s="28" t="s">
        <v>428</v>
      </c>
      <c r="E20" s="43" t="s">
        <v>25</v>
      </c>
      <c r="F20" s="44">
        <v>2</v>
      </c>
      <c r="G20" s="21">
        <v>10</v>
      </c>
      <c r="H20" s="22"/>
      <c r="I20" s="1"/>
      <c r="J20" s="4"/>
      <c r="K20" s="4"/>
      <c r="L20" s="4"/>
      <c r="M20" s="4"/>
      <c r="N20" s="4"/>
      <c r="O20" s="4"/>
      <c r="P20" s="4"/>
    </row>
    <row r="21" spans="1:21" ht="14.25" thickTop="1" thickBot="1">
      <c r="A21" s="1"/>
      <c r="B21" s="43">
        <v>3</v>
      </c>
      <c r="C21" s="28" t="s">
        <v>26</v>
      </c>
      <c r="D21" s="167" t="s">
        <v>410</v>
      </c>
      <c r="E21" s="43" t="s">
        <v>25</v>
      </c>
      <c r="F21" s="44">
        <v>1</v>
      </c>
      <c r="G21" s="21">
        <v>5</v>
      </c>
      <c r="H21" s="22"/>
      <c r="I21" s="1"/>
      <c r="J21" s="4"/>
      <c r="K21" s="4"/>
      <c r="L21" s="4"/>
      <c r="M21" s="4"/>
      <c r="N21" s="4"/>
      <c r="O21" s="4"/>
      <c r="P21" s="4"/>
    </row>
    <row r="22" spans="1:21" ht="14.25" thickTop="1" thickBot="1">
      <c r="A22" s="1"/>
      <c r="B22" s="43">
        <v>4</v>
      </c>
      <c r="C22" s="28" t="s">
        <v>27</v>
      </c>
      <c r="D22" s="167" t="s">
        <v>411</v>
      </c>
      <c r="E22" s="43" t="s">
        <v>25</v>
      </c>
      <c r="F22" s="44">
        <v>1</v>
      </c>
      <c r="G22" s="21">
        <v>5</v>
      </c>
      <c r="H22" s="22"/>
      <c r="I22" s="1"/>
      <c r="J22" s="4"/>
      <c r="K22" s="4"/>
      <c r="L22" s="4"/>
      <c r="M22" s="4"/>
      <c r="N22" s="4"/>
      <c r="O22" s="4"/>
      <c r="P22" s="4"/>
    </row>
    <row r="23" spans="1:21" ht="14.25" thickTop="1" thickBot="1">
      <c r="A23" s="1">
        <v>6</v>
      </c>
      <c r="B23" s="43">
        <v>5</v>
      </c>
      <c r="C23" s="28" t="s">
        <v>29</v>
      </c>
      <c r="D23" s="167" t="s">
        <v>413</v>
      </c>
      <c r="E23" s="43" t="s">
        <v>25</v>
      </c>
      <c r="F23" s="44">
        <v>1</v>
      </c>
      <c r="G23" s="21">
        <v>5</v>
      </c>
      <c r="H23" s="22"/>
      <c r="I23" s="1"/>
      <c r="J23" s="4"/>
      <c r="K23" s="4"/>
      <c r="L23" s="4"/>
      <c r="M23" s="4"/>
      <c r="N23" s="4"/>
      <c r="O23" s="4"/>
      <c r="P23" s="4"/>
    </row>
    <row r="24" spans="1:21" ht="14.25" thickTop="1" thickBot="1">
      <c r="A24" s="1">
        <v>7</v>
      </c>
      <c r="B24" s="43">
        <v>6</v>
      </c>
      <c r="C24" s="28" t="s">
        <v>30</v>
      </c>
      <c r="D24" s="168" t="s">
        <v>425</v>
      </c>
      <c r="E24" s="43" t="s">
        <v>25</v>
      </c>
      <c r="F24" s="44">
        <v>1</v>
      </c>
      <c r="G24" s="21">
        <v>5</v>
      </c>
      <c r="H24" s="22"/>
      <c r="I24" s="1"/>
      <c r="J24" s="4"/>
      <c r="K24" s="4"/>
      <c r="L24" s="4"/>
      <c r="M24" s="4"/>
      <c r="N24" s="4"/>
      <c r="O24" s="4"/>
      <c r="P24" s="4"/>
    </row>
    <row r="25" spans="1:21" ht="14.25" thickTop="1" thickBot="1">
      <c r="A25" s="1"/>
      <c r="B25" s="43">
        <v>7</v>
      </c>
      <c r="C25" s="28" t="s">
        <v>31</v>
      </c>
      <c r="D25" s="168" t="s">
        <v>32</v>
      </c>
      <c r="E25" s="43" t="s">
        <v>25</v>
      </c>
      <c r="F25" s="44">
        <v>1</v>
      </c>
      <c r="G25" s="21">
        <v>5</v>
      </c>
      <c r="H25" s="22"/>
      <c r="I25" s="1"/>
      <c r="J25" s="4"/>
      <c r="K25" s="4"/>
      <c r="L25" s="4"/>
      <c r="M25" s="4"/>
      <c r="N25" s="4"/>
      <c r="O25" s="4"/>
      <c r="P25" s="4"/>
    </row>
    <row r="26" spans="1:21" ht="16.5" thickTop="1" thickBot="1">
      <c r="A26" s="1"/>
      <c r="B26" s="43">
        <v>8</v>
      </c>
      <c r="C26" s="24" t="s">
        <v>35</v>
      </c>
      <c r="D26" s="168" t="s">
        <v>412</v>
      </c>
      <c r="E26" s="43" t="s">
        <v>25</v>
      </c>
      <c r="F26" s="44">
        <v>1</v>
      </c>
      <c r="G26" s="21">
        <v>5</v>
      </c>
      <c r="H26" s="22"/>
      <c r="I26" s="1"/>
      <c r="J26" s="4"/>
      <c r="K26" s="4"/>
      <c r="L26" s="4"/>
      <c r="M26" s="4"/>
      <c r="N26" s="4"/>
      <c r="O26" s="4"/>
      <c r="P26" s="4"/>
    </row>
    <row r="27" spans="1:21" ht="14.25" thickTop="1" thickBot="1">
      <c r="A27" s="1"/>
      <c r="B27" s="194" t="s">
        <v>37</v>
      </c>
      <c r="C27" s="182"/>
      <c r="D27" s="182"/>
      <c r="E27" s="182"/>
      <c r="F27" s="183"/>
      <c r="G27" s="194" t="s">
        <v>38</v>
      </c>
      <c r="H27" s="183"/>
      <c r="I27" s="15"/>
      <c r="J27" s="4"/>
      <c r="K27" s="4"/>
      <c r="L27" s="4"/>
      <c r="M27" s="4"/>
      <c r="N27" s="4"/>
      <c r="O27" s="4"/>
      <c r="P27" s="4"/>
    </row>
    <row r="28" spans="1:21" ht="27" thickTop="1" thickBot="1">
      <c r="A28" s="1"/>
      <c r="B28" s="16" t="s">
        <v>15</v>
      </c>
      <c r="C28" s="16" t="s">
        <v>16</v>
      </c>
      <c r="D28" s="16" t="s">
        <v>17</v>
      </c>
      <c r="E28" s="16" t="s">
        <v>18</v>
      </c>
      <c r="F28" s="16" t="s">
        <v>19</v>
      </c>
      <c r="G28" s="21" t="s">
        <v>19</v>
      </c>
      <c r="H28" s="21" t="s">
        <v>23</v>
      </c>
      <c r="I28" s="15"/>
      <c r="J28" s="4"/>
      <c r="K28" s="4"/>
      <c r="L28" s="4"/>
      <c r="M28" s="4"/>
      <c r="N28" s="4"/>
      <c r="O28" s="4"/>
      <c r="P28" s="4"/>
    </row>
    <row r="29" spans="1:21" ht="16.5" thickTop="1" thickBot="1">
      <c r="A29" s="152"/>
      <c r="B29" s="194" t="s">
        <v>39</v>
      </c>
      <c r="C29" s="182"/>
      <c r="D29" s="182"/>
      <c r="E29" s="182"/>
      <c r="F29" s="183"/>
      <c r="G29" s="194" t="s">
        <v>40</v>
      </c>
      <c r="H29" s="183"/>
      <c r="I29" s="153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27" thickTop="1" thickBot="1">
      <c r="A30" s="1"/>
      <c r="B30" s="16" t="s">
        <v>15</v>
      </c>
      <c r="C30" s="16" t="s">
        <v>16</v>
      </c>
      <c r="D30" s="16" t="s">
        <v>17</v>
      </c>
      <c r="E30" s="16" t="s">
        <v>18</v>
      </c>
      <c r="F30" s="16" t="s">
        <v>19</v>
      </c>
      <c r="G30" s="21" t="s">
        <v>19</v>
      </c>
      <c r="H30" s="21" t="s">
        <v>23</v>
      </c>
      <c r="I30" s="1"/>
      <c r="J30" s="4"/>
      <c r="K30" s="4"/>
      <c r="L30" s="4"/>
      <c r="M30" s="4"/>
      <c r="N30" s="4"/>
      <c r="O30" s="4"/>
      <c r="P30" s="4"/>
    </row>
    <row r="31" spans="1:21" ht="27" thickTop="1" thickBot="1">
      <c r="A31" s="1"/>
      <c r="B31" s="43">
        <v>1</v>
      </c>
      <c r="C31" s="28" t="s">
        <v>41</v>
      </c>
      <c r="D31" s="28" t="str">
        <f>D68</f>
        <v>Ширина не менее 180 см, глубина не менее 80 см, высота не менее 70 см</v>
      </c>
      <c r="E31" s="43" t="s">
        <v>25</v>
      </c>
      <c r="F31" s="44">
        <v>1</v>
      </c>
      <c r="G31" s="21"/>
      <c r="H31" s="22"/>
      <c r="I31" s="1"/>
      <c r="J31" s="4"/>
      <c r="K31" s="4"/>
      <c r="L31" s="4"/>
      <c r="M31" s="4"/>
      <c r="N31" s="4"/>
      <c r="O31" s="4"/>
      <c r="P31" s="4"/>
    </row>
    <row r="32" spans="1:21" ht="14.25" thickTop="1" thickBot="1">
      <c r="A32" s="1"/>
      <c r="B32" s="43">
        <v>2</v>
      </c>
      <c r="C32" s="28" t="s">
        <v>42</v>
      </c>
      <c r="D32" s="28" t="s">
        <v>77</v>
      </c>
      <c r="E32" s="43" t="s">
        <v>25</v>
      </c>
      <c r="F32" s="44">
        <v>1</v>
      </c>
      <c r="G32" s="21"/>
      <c r="H32" s="22"/>
      <c r="I32" s="1"/>
      <c r="J32" s="4"/>
      <c r="K32" s="4"/>
      <c r="L32" s="4"/>
      <c r="M32" s="4"/>
      <c r="N32" s="4"/>
      <c r="O32" s="4"/>
      <c r="P32" s="4"/>
    </row>
    <row r="33" spans="1:21" ht="16.5" thickTop="1" thickBot="1">
      <c r="A33" s="152"/>
      <c r="B33" s="194" t="s">
        <v>43</v>
      </c>
      <c r="C33" s="182"/>
      <c r="D33" s="182"/>
      <c r="E33" s="182"/>
      <c r="F33" s="183"/>
      <c r="G33" s="194" t="s">
        <v>44</v>
      </c>
      <c r="H33" s="183"/>
      <c r="I33" s="153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27" thickTop="1" thickBot="1">
      <c r="A34" s="1"/>
      <c r="B34" s="16" t="s">
        <v>15</v>
      </c>
      <c r="C34" s="16" t="s">
        <v>16</v>
      </c>
      <c r="D34" s="16" t="s">
        <v>17</v>
      </c>
      <c r="E34" s="16" t="s">
        <v>18</v>
      </c>
      <c r="F34" s="16" t="s">
        <v>19</v>
      </c>
      <c r="G34" s="21" t="s">
        <v>19</v>
      </c>
      <c r="H34" s="21" t="s">
        <v>23</v>
      </c>
      <c r="I34" s="1"/>
      <c r="J34" s="4"/>
      <c r="K34" s="4"/>
      <c r="L34" s="4"/>
      <c r="M34" s="4"/>
      <c r="N34" s="4"/>
      <c r="O34" s="4"/>
      <c r="P34" s="4"/>
    </row>
    <row r="35" spans="1:21" ht="14.25" thickTop="1" thickBot="1">
      <c r="A35" s="1"/>
      <c r="B35" s="43">
        <v>1</v>
      </c>
      <c r="C35" s="42" t="s">
        <v>45</v>
      </c>
      <c r="D35" s="180" t="s">
        <v>414</v>
      </c>
      <c r="E35" s="43" t="s">
        <v>46</v>
      </c>
      <c r="F35" s="44">
        <v>1</v>
      </c>
      <c r="G35" s="21"/>
      <c r="H35" s="22"/>
      <c r="I35" s="1"/>
      <c r="J35" s="4"/>
      <c r="K35" s="4"/>
      <c r="L35" s="4"/>
      <c r="M35" s="4"/>
      <c r="N35" s="4"/>
      <c r="O35" s="4"/>
      <c r="P35" s="4"/>
    </row>
    <row r="36" spans="1:21" ht="14.25" thickTop="1" thickBot="1">
      <c r="A36" s="1"/>
      <c r="B36" s="43">
        <v>2</v>
      </c>
      <c r="C36" s="176" t="s">
        <v>47</v>
      </c>
      <c r="D36" s="28" t="s">
        <v>415</v>
      </c>
      <c r="E36" s="177" t="s">
        <v>46</v>
      </c>
      <c r="F36" s="44">
        <v>1</v>
      </c>
      <c r="G36" s="21"/>
      <c r="H36" s="22"/>
      <c r="I36" s="1"/>
      <c r="J36" s="4"/>
      <c r="K36" s="4"/>
      <c r="L36" s="4"/>
      <c r="M36" s="4"/>
      <c r="N36" s="4"/>
      <c r="O36" s="4"/>
      <c r="P36" s="4"/>
    </row>
    <row r="37" spans="1:21" ht="14.25" thickTop="1" thickBot="1">
      <c r="A37" s="1"/>
      <c r="B37" s="43">
        <v>3</v>
      </c>
      <c r="C37" s="28" t="s">
        <v>48</v>
      </c>
      <c r="D37" s="180" t="s">
        <v>416</v>
      </c>
      <c r="E37" s="43" t="s">
        <v>46</v>
      </c>
      <c r="F37" s="44">
        <v>1</v>
      </c>
      <c r="G37" s="21"/>
      <c r="H37" s="22"/>
      <c r="I37" s="1"/>
      <c r="J37" s="4"/>
      <c r="K37" s="4"/>
      <c r="L37" s="4"/>
      <c r="M37" s="4"/>
      <c r="N37" s="4"/>
      <c r="O37" s="4"/>
      <c r="P37" s="4"/>
    </row>
    <row r="38" spans="1:21" ht="14.25" thickTop="1" thickBot="1">
      <c r="A38" s="1"/>
      <c r="B38" s="43">
        <v>5</v>
      </c>
      <c r="C38" s="42" t="s">
        <v>392</v>
      </c>
      <c r="D38" s="28" t="s">
        <v>417</v>
      </c>
      <c r="E38" s="43" t="s">
        <v>46</v>
      </c>
      <c r="F38" s="27">
        <v>1</v>
      </c>
      <c r="G38" s="21"/>
      <c r="H38" s="22"/>
      <c r="I38" s="1"/>
      <c r="J38" s="4"/>
      <c r="K38" s="4"/>
      <c r="L38" s="4"/>
      <c r="M38" s="4"/>
      <c r="N38" s="4"/>
      <c r="O38" s="4"/>
      <c r="P38" s="4"/>
    </row>
    <row r="39" spans="1:21" ht="27" thickTop="1" thickBot="1">
      <c r="A39" s="1"/>
      <c r="B39" s="43">
        <v>6</v>
      </c>
      <c r="C39" s="42" t="s">
        <v>391</v>
      </c>
      <c r="D39" s="28" t="s">
        <v>389</v>
      </c>
      <c r="E39" s="43" t="s">
        <v>46</v>
      </c>
      <c r="F39" s="27">
        <v>1</v>
      </c>
      <c r="G39" s="21"/>
      <c r="H39" s="22"/>
      <c r="I39" s="1"/>
      <c r="J39" s="4"/>
      <c r="K39" s="4"/>
      <c r="L39" s="4"/>
      <c r="M39" s="4"/>
      <c r="N39" s="4"/>
      <c r="O39" s="4"/>
      <c r="P39" s="4"/>
    </row>
    <row r="40" spans="1:21" ht="27" thickTop="1" thickBot="1">
      <c r="A40" s="1"/>
      <c r="B40" s="43">
        <v>7</v>
      </c>
      <c r="C40" s="42" t="s">
        <v>393</v>
      </c>
      <c r="D40" s="28" t="s">
        <v>390</v>
      </c>
      <c r="E40" s="43" t="s">
        <v>46</v>
      </c>
      <c r="F40" s="27">
        <v>1</v>
      </c>
      <c r="G40" s="21"/>
      <c r="H40" s="22"/>
      <c r="I40" s="1"/>
      <c r="J40" s="4"/>
      <c r="K40" s="4"/>
      <c r="L40" s="4"/>
      <c r="M40" s="4"/>
      <c r="N40" s="4"/>
      <c r="O40" s="4"/>
      <c r="P40" s="4"/>
    </row>
    <row r="41" spans="1:21" ht="27" thickTop="1" thickBot="1">
      <c r="A41" s="1"/>
      <c r="B41" s="43">
        <v>8</v>
      </c>
      <c r="C41" s="28" t="s">
        <v>394</v>
      </c>
      <c r="D41" s="28" t="s">
        <v>397</v>
      </c>
      <c r="E41" s="43" t="s">
        <v>46</v>
      </c>
      <c r="F41" s="27">
        <v>1</v>
      </c>
      <c r="G41" s="21"/>
      <c r="H41" s="22"/>
      <c r="I41" s="1"/>
      <c r="J41" s="4"/>
      <c r="K41" s="4"/>
      <c r="L41" s="4"/>
      <c r="M41" s="4"/>
      <c r="N41" s="4"/>
      <c r="O41" s="4"/>
      <c r="P41" s="4"/>
    </row>
    <row r="42" spans="1:21" ht="27" thickTop="1" thickBot="1">
      <c r="A42" s="1"/>
      <c r="B42" s="43">
        <v>9</v>
      </c>
      <c r="C42" s="28" t="s">
        <v>395</v>
      </c>
      <c r="D42" s="28" t="s">
        <v>398</v>
      </c>
      <c r="E42" s="43" t="s">
        <v>46</v>
      </c>
      <c r="F42" s="27">
        <v>1</v>
      </c>
      <c r="G42" s="21"/>
      <c r="H42" s="22"/>
      <c r="I42" s="1"/>
      <c r="J42" s="4"/>
      <c r="K42" s="4"/>
      <c r="L42" s="4"/>
      <c r="M42" s="4"/>
      <c r="N42" s="4"/>
      <c r="O42" s="4"/>
      <c r="P42" s="4"/>
    </row>
    <row r="43" spans="1:21" ht="129" thickTop="1" thickBot="1">
      <c r="A43" s="1"/>
      <c r="B43" s="43">
        <v>10</v>
      </c>
      <c r="C43" s="28" t="s">
        <v>396</v>
      </c>
      <c r="D43" s="28" t="s">
        <v>458</v>
      </c>
      <c r="E43" s="43" t="s">
        <v>46</v>
      </c>
      <c r="F43" s="27">
        <v>1</v>
      </c>
      <c r="G43" s="21"/>
      <c r="H43" s="22"/>
      <c r="I43" s="1"/>
      <c r="J43" s="4"/>
      <c r="K43" s="4"/>
      <c r="L43" s="4"/>
      <c r="M43" s="4"/>
      <c r="N43" s="4"/>
      <c r="O43" s="4"/>
      <c r="P43" s="4"/>
    </row>
    <row r="44" spans="1:21" ht="14.25" thickTop="1" thickBot="1">
      <c r="A44" s="1"/>
      <c r="B44" s="43">
        <v>11</v>
      </c>
      <c r="C44" s="28" t="s">
        <v>399</v>
      </c>
      <c r="D44" s="28" t="s">
        <v>418</v>
      </c>
      <c r="E44" s="43" t="s">
        <v>46</v>
      </c>
      <c r="F44" s="44">
        <v>1</v>
      </c>
      <c r="G44" s="21"/>
      <c r="H44" s="22"/>
      <c r="I44" s="1"/>
      <c r="J44" s="4"/>
      <c r="K44" s="4"/>
      <c r="L44" s="4"/>
      <c r="M44" s="4"/>
      <c r="N44" s="4"/>
      <c r="O44" s="4"/>
      <c r="P44" s="4"/>
    </row>
    <row r="45" spans="1:21" ht="14.25" thickTop="1" thickBot="1">
      <c r="A45" s="1"/>
      <c r="B45" s="43">
        <v>12</v>
      </c>
      <c r="C45" s="28" t="s">
        <v>401</v>
      </c>
      <c r="D45" s="28" t="s">
        <v>50</v>
      </c>
      <c r="E45" s="43" t="s">
        <v>46</v>
      </c>
      <c r="F45" s="44">
        <v>1</v>
      </c>
      <c r="G45" s="21"/>
      <c r="H45" s="22"/>
      <c r="I45" s="1"/>
      <c r="J45" s="4"/>
      <c r="K45" s="4"/>
      <c r="L45" s="4"/>
      <c r="M45" s="4"/>
      <c r="N45" s="4"/>
      <c r="O45" s="4"/>
      <c r="P45" s="4"/>
    </row>
    <row r="46" spans="1:21" ht="14.25" thickTop="1" thickBot="1">
      <c r="A46" s="1"/>
      <c r="B46" s="43">
        <v>13</v>
      </c>
      <c r="C46" s="28" t="s">
        <v>51</v>
      </c>
      <c r="D46" s="28" t="s">
        <v>419</v>
      </c>
      <c r="E46" s="43" t="s">
        <v>46</v>
      </c>
      <c r="F46" s="44">
        <v>1</v>
      </c>
      <c r="G46" s="21"/>
      <c r="H46" s="22"/>
      <c r="I46" s="1"/>
      <c r="J46" s="4"/>
      <c r="K46" s="4"/>
      <c r="L46" s="4"/>
      <c r="M46" s="4"/>
      <c r="N46" s="4"/>
      <c r="O46" s="4"/>
      <c r="P46" s="4"/>
    </row>
    <row r="47" spans="1:21" s="174" customFormat="1" ht="14.25" thickTop="1" thickBot="1">
      <c r="A47" s="1"/>
      <c r="B47" s="43">
        <v>14</v>
      </c>
      <c r="C47" s="42" t="s">
        <v>69</v>
      </c>
      <c r="D47" s="28" t="s">
        <v>456</v>
      </c>
      <c r="E47" s="43" t="s">
        <v>46</v>
      </c>
      <c r="F47" s="44">
        <v>1</v>
      </c>
      <c r="G47" s="21"/>
      <c r="H47" s="22"/>
      <c r="I47" s="1"/>
      <c r="J47" s="4"/>
      <c r="K47" s="4"/>
      <c r="L47" s="4"/>
      <c r="M47" s="4"/>
      <c r="N47" s="4"/>
      <c r="O47" s="4"/>
      <c r="P47" s="4"/>
    </row>
    <row r="48" spans="1:21" s="175" customFormat="1" ht="14.25" thickTop="1" thickBot="1">
      <c r="A48" s="1"/>
      <c r="B48" s="43">
        <v>15</v>
      </c>
      <c r="C48" s="42" t="s">
        <v>68</v>
      </c>
      <c r="D48" s="28" t="s">
        <v>421</v>
      </c>
      <c r="E48" s="43" t="s">
        <v>46</v>
      </c>
      <c r="F48" s="44">
        <v>1</v>
      </c>
      <c r="G48" s="21"/>
      <c r="H48" s="22"/>
      <c r="I48" s="1"/>
      <c r="J48" s="4"/>
      <c r="K48" s="4"/>
      <c r="L48" s="4"/>
      <c r="M48" s="4"/>
      <c r="N48" s="4"/>
      <c r="O48" s="4"/>
      <c r="P48" s="4"/>
    </row>
    <row r="49" spans="1:16" ht="14.25" thickTop="1" thickBot="1">
      <c r="A49" s="1"/>
      <c r="B49" s="193" t="s">
        <v>52</v>
      </c>
      <c r="C49" s="182"/>
      <c r="D49" s="182"/>
      <c r="E49" s="182"/>
      <c r="F49" s="182"/>
      <c r="G49" s="182"/>
      <c r="H49" s="183"/>
      <c r="I49" s="1"/>
      <c r="J49" s="4"/>
      <c r="K49" s="4"/>
      <c r="L49" s="4"/>
      <c r="M49" s="4"/>
      <c r="N49" s="4"/>
      <c r="O49" s="4"/>
      <c r="P49" s="4"/>
    </row>
    <row r="50" spans="1:16" ht="14.25" customHeight="1" thickTop="1" thickBot="1">
      <c r="A50" s="1"/>
      <c r="B50" s="16" t="s">
        <v>15</v>
      </c>
      <c r="C50" s="195" t="s">
        <v>53</v>
      </c>
      <c r="D50" s="196"/>
      <c r="E50" s="196"/>
      <c r="F50" s="197"/>
      <c r="G50" s="198" t="s">
        <v>23</v>
      </c>
      <c r="H50" s="183"/>
      <c r="I50" s="1"/>
      <c r="J50" s="4"/>
      <c r="K50" s="4"/>
      <c r="L50" s="4"/>
      <c r="M50" s="4"/>
      <c r="N50" s="4"/>
      <c r="O50" s="4"/>
      <c r="P50" s="4"/>
    </row>
    <row r="51" spans="1:16" ht="14.25" thickTop="1" thickBot="1">
      <c r="A51" s="1"/>
      <c r="B51" s="43">
        <v>1</v>
      </c>
      <c r="C51" s="181" t="s">
        <v>54</v>
      </c>
      <c r="D51" s="182"/>
      <c r="E51" s="182"/>
      <c r="F51" s="183"/>
      <c r="G51" s="184" t="s">
        <v>55</v>
      </c>
      <c r="H51" s="183"/>
      <c r="I51" s="1"/>
      <c r="J51" s="4"/>
      <c r="K51" s="4"/>
      <c r="L51" s="4"/>
      <c r="M51" s="4"/>
      <c r="N51" s="4"/>
      <c r="O51" s="4"/>
      <c r="P51" s="4"/>
    </row>
    <row r="52" spans="1:16" ht="14.25" thickTop="1" thickBot="1">
      <c r="A52" s="1"/>
      <c r="B52" s="43">
        <v>2</v>
      </c>
      <c r="C52" s="181" t="s">
        <v>56</v>
      </c>
      <c r="D52" s="182"/>
      <c r="E52" s="182"/>
      <c r="F52" s="183"/>
      <c r="G52" s="184" t="s">
        <v>57</v>
      </c>
      <c r="H52" s="183"/>
      <c r="I52" s="1"/>
      <c r="J52" s="4"/>
      <c r="K52" s="4"/>
      <c r="L52" s="4"/>
      <c r="M52" s="4"/>
      <c r="N52" s="4"/>
      <c r="O52" s="4"/>
      <c r="P52" s="4"/>
    </row>
    <row r="53" spans="1:16" ht="14.25" thickTop="1" thickBot="1">
      <c r="A53" s="1"/>
      <c r="B53" s="185"/>
      <c r="C53" s="182"/>
      <c r="D53" s="182"/>
      <c r="E53" s="182"/>
      <c r="F53" s="182"/>
      <c r="G53" s="182"/>
      <c r="H53" s="183"/>
      <c r="I53" s="1"/>
      <c r="J53" s="4"/>
      <c r="K53" s="4"/>
      <c r="L53" s="4"/>
      <c r="M53" s="4"/>
      <c r="N53" s="4"/>
      <c r="O53" s="4"/>
      <c r="P53" s="4"/>
    </row>
    <row r="54" spans="1:16" ht="14.25" thickTop="1" thickBot="1">
      <c r="A54" s="1"/>
      <c r="B54" s="191" t="s">
        <v>58</v>
      </c>
      <c r="C54" s="182"/>
      <c r="D54" s="182"/>
      <c r="E54" s="182"/>
      <c r="F54" s="182"/>
      <c r="G54" s="182"/>
      <c r="H54" s="183"/>
      <c r="I54" s="1"/>
    </row>
    <row r="55" spans="1:16" ht="16.5" thickTop="1" thickBot="1">
      <c r="A55" s="152"/>
      <c r="B55" s="192" t="s">
        <v>59</v>
      </c>
      <c r="C55" s="182"/>
      <c r="D55" s="182"/>
      <c r="E55" s="182"/>
      <c r="F55" s="182"/>
      <c r="G55" s="182"/>
      <c r="H55" s="183"/>
      <c r="I55" s="153"/>
    </row>
    <row r="56" spans="1:16" ht="27" thickTop="1" thickBot="1">
      <c r="A56" s="1"/>
      <c r="B56" s="16" t="s">
        <v>15</v>
      </c>
      <c r="C56" s="16" t="s">
        <v>16</v>
      </c>
      <c r="D56" s="16" t="s">
        <v>17</v>
      </c>
      <c r="E56" s="16" t="s">
        <v>18</v>
      </c>
      <c r="F56" s="16" t="s">
        <v>19</v>
      </c>
      <c r="G56" s="21" t="s">
        <v>19</v>
      </c>
      <c r="H56" s="21" t="s">
        <v>23</v>
      </c>
      <c r="I56" s="1"/>
    </row>
    <row r="57" spans="1:16" ht="129" thickTop="1" thickBot="1">
      <c r="A57" s="1"/>
      <c r="B57" s="43">
        <v>1</v>
      </c>
      <c r="C57" s="171" t="s">
        <v>24</v>
      </c>
      <c r="D57" s="28" t="str">
        <f>D19</f>
        <v>ЦПУ:
- CPU Intel Core i5
ОЗУ:
- объем 16 Гб;
ПЗУ:
- SSD объемом 256 Гб;
сетевой адаптер:
- технология Ethernet стандарта 1000BASE-T;
графический адаптер:
- стандарт не ниже Intel® UHD 630.</v>
      </c>
      <c r="E57" s="43" t="s">
        <v>25</v>
      </c>
      <c r="F57" s="44" t="s">
        <v>60</v>
      </c>
      <c r="G57" s="21">
        <v>2</v>
      </c>
      <c r="H57" s="22"/>
      <c r="I57" s="1"/>
    </row>
    <row r="58" spans="1:16" ht="14.25" thickTop="1" thickBot="1">
      <c r="A58" s="1"/>
      <c r="B58" s="43">
        <v>2</v>
      </c>
      <c r="C58" s="28" t="s">
        <v>61</v>
      </c>
      <c r="D58" s="28" t="str">
        <f>D122</f>
        <v>Dell 22''</v>
      </c>
      <c r="E58" s="43" t="s">
        <v>25</v>
      </c>
      <c r="F58" s="44" t="s">
        <v>60</v>
      </c>
      <c r="G58" s="21">
        <v>2</v>
      </c>
      <c r="H58" s="22"/>
      <c r="I58" s="1"/>
    </row>
    <row r="59" spans="1:16" ht="14.25" thickTop="1" thickBot="1">
      <c r="A59" s="1"/>
      <c r="B59" s="43">
        <v>3</v>
      </c>
      <c r="C59" s="28" t="s">
        <v>62</v>
      </c>
      <c r="D59" s="28" t="s">
        <v>413</v>
      </c>
      <c r="E59" s="43" t="s">
        <v>25</v>
      </c>
      <c r="F59" s="44" t="s">
        <v>60</v>
      </c>
      <c r="G59" s="21">
        <v>2</v>
      </c>
      <c r="H59" s="22"/>
      <c r="I59" s="1"/>
    </row>
    <row r="60" spans="1:16" ht="14.25" thickTop="1" thickBot="1">
      <c r="A60" s="1"/>
      <c r="B60" s="43">
        <v>4</v>
      </c>
      <c r="C60" s="28" t="s">
        <v>26</v>
      </c>
      <c r="D60" s="28" t="str">
        <f>D21</f>
        <v>USB-клавиатура черная</v>
      </c>
      <c r="E60" s="43" t="s">
        <v>25</v>
      </c>
      <c r="F60" s="44" t="s">
        <v>60</v>
      </c>
      <c r="G60" s="21">
        <v>2</v>
      </c>
      <c r="H60" s="22"/>
      <c r="I60" s="1"/>
    </row>
    <row r="61" spans="1:16" ht="14.25" thickTop="1" thickBot="1">
      <c r="A61" s="1"/>
      <c r="B61" s="43">
        <v>5</v>
      </c>
      <c r="C61" s="28" t="s">
        <v>27</v>
      </c>
      <c r="D61" s="28" t="str">
        <f>D22</f>
        <v>Мышь компьютерная</v>
      </c>
      <c r="E61" s="43" t="s">
        <v>25</v>
      </c>
      <c r="F61" s="44" t="s">
        <v>60</v>
      </c>
      <c r="G61" s="21">
        <v>2</v>
      </c>
      <c r="H61" s="22"/>
      <c r="I61" s="1"/>
    </row>
    <row r="62" spans="1:16" ht="14.25" thickTop="1" thickBot="1">
      <c r="A62" s="1">
        <v>6</v>
      </c>
      <c r="B62" s="43">
        <v>6</v>
      </c>
      <c r="C62" s="28" t="s">
        <v>30</v>
      </c>
      <c r="D62" s="28" t="s">
        <v>425</v>
      </c>
      <c r="E62" s="43" t="s">
        <v>25</v>
      </c>
      <c r="F62" s="44" t="s">
        <v>60</v>
      </c>
      <c r="G62" s="21">
        <v>2</v>
      </c>
      <c r="H62" s="22"/>
      <c r="I62" s="1"/>
    </row>
    <row r="63" spans="1:16" ht="14.25" thickTop="1" thickBot="1">
      <c r="A63" s="1">
        <v>7</v>
      </c>
      <c r="B63" s="43">
        <v>7</v>
      </c>
      <c r="C63" s="28" t="s">
        <v>31</v>
      </c>
      <c r="D63" s="28" t="s">
        <v>32</v>
      </c>
      <c r="E63" s="43" t="s">
        <v>25</v>
      </c>
      <c r="F63" s="44" t="s">
        <v>60</v>
      </c>
      <c r="G63" s="21">
        <v>2</v>
      </c>
      <c r="H63" s="22"/>
      <c r="I63" s="1"/>
    </row>
    <row r="64" spans="1:16" ht="39.75" thickTop="1" thickBot="1">
      <c r="A64" s="1"/>
      <c r="B64" s="43">
        <v>8</v>
      </c>
      <c r="C64" s="28" t="s">
        <v>33</v>
      </c>
      <c r="D64" s="28" t="s">
        <v>34</v>
      </c>
      <c r="E64" s="43" t="s">
        <v>25</v>
      </c>
      <c r="F64" s="44" t="s">
        <v>60</v>
      </c>
      <c r="G64" s="21">
        <v>1</v>
      </c>
      <c r="H64" s="22"/>
      <c r="I64" s="1"/>
    </row>
    <row r="65" spans="1:9" ht="14.25" thickTop="1" thickBot="1">
      <c r="A65" s="1"/>
      <c r="B65" s="43">
        <v>9</v>
      </c>
      <c r="C65" s="28" t="s">
        <v>35</v>
      </c>
      <c r="D65" s="23" t="s">
        <v>36</v>
      </c>
      <c r="E65" s="43" t="s">
        <v>25</v>
      </c>
      <c r="F65" s="44" t="s">
        <v>60</v>
      </c>
      <c r="G65" s="21">
        <v>1</v>
      </c>
      <c r="H65" s="22"/>
      <c r="I65" s="1"/>
    </row>
    <row r="66" spans="1:9" ht="16.5" thickTop="1" thickBot="1">
      <c r="A66" s="152"/>
      <c r="B66" s="192" t="s">
        <v>63</v>
      </c>
      <c r="C66" s="182"/>
      <c r="D66" s="182"/>
      <c r="E66" s="182"/>
      <c r="F66" s="182"/>
      <c r="G66" s="182"/>
      <c r="H66" s="183"/>
      <c r="I66" s="153"/>
    </row>
    <row r="67" spans="1:9" ht="27" thickTop="1" thickBot="1">
      <c r="A67" s="1"/>
      <c r="B67" s="16" t="s">
        <v>15</v>
      </c>
      <c r="C67" s="16" t="s">
        <v>16</v>
      </c>
      <c r="D67" s="16" t="s">
        <v>17</v>
      </c>
      <c r="E67" s="16" t="s">
        <v>18</v>
      </c>
      <c r="F67" s="16" t="s">
        <v>19</v>
      </c>
      <c r="G67" s="21" t="s">
        <v>19</v>
      </c>
      <c r="H67" s="21" t="s">
        <v>23</v>
      </c>
      <c r="I67" s="1"/>
    </row>
    <row r="68" spans="1:9" ht="27" thickTop="1" thickBot="1">
      <c r="A68" s="1"/>
      <c r="B68" s="43">
        <v>1</v>
      </c>
      <c r="C68" s="28" t="s">
        <v>41</v>
      </c>
      <c r="D68" s="170" t="s">
        <v>420</v>
      </c>
      <c r="E68" s="43" t="s">
        <v>25</v>
      </c>
      <c r="F68" s="44" t="s">
        <v>60</v>
      </c>
      <c r="G68" s="21">
        <v>1</v>
      </c>
      <c r="H68" s="22"/>
      <c r="I68" s="1"/>
    </row>
    <row r="69" spans="1:9" ht="14.25" thickTop="1" thickBot="1">
      <c r="A69" s="1"/>
      <c r="B69" s="43">
        <v>2</v>
      </c>
      <c r="C69" s="28" t="s">
        <v>42</v>
      </c>
      <c r="D69" s="169" t="s">
        <v>77</v>
      </c>
      <c r="E69" s="43" t="s">
        <v>25</v>
      </c>
      <c r="F69" s="44" t="s">
        <v>60</v>
      </c>
      <c r="G69" s="21">
        <v>1</v>
      </c>
      <c r="H69" s="22"/>
      <c r="I69" s="1"/>
    </row>
    <row r="70" spans="1:9" ht="14.25" thickTop="1" thickBot="1">
      <c r="A70" s="1"/>
      <c r="B70" s="43">
        <v>3</v>
      </c>
      <c r="C70" s="28" t="s">
        <v>64</v>
      </c>
      <c r="D70" s="28" t="s">
        <v>64</v>
      </c>
      <c r="E70" s="43" t="s">
        <v>25</v>
      </c>
      <c r="F70" s="44" t="s">
        <v>60</v>
      </c>
      <c r="G70" s="21">
        <v>1</v>
      </c>
      <c r="H70" s="22"/>
      <c r="I70" s="15"/>
    </row>
    <row r="71" spans="1:9" ht="14.25" thickTop="1" thickBot="1">
      <c r="A71" s="1"/>
      <c r="B71" s="43">
        <v>4</v>
      </c>
      <c r="C71" s="28" t="s">
        <v>65</v>
      </c>
      <c r="D71" s="28" t="s">
        <v>426</v>
      </c>
      <c r="E71" s="43" t="s">
        <v>25</v>
      </c>
      <c r="F71" s="44" t="s">
        <v>60</v>
      </c>
      <c r="G71" s="21">
        <v>1</v>
      </c>
      <c r="H71" s="22"/>
      <c r="I71" s="15"/>
    </row>
    <row r="72" spans="1:9" ht="14.25" thickTop="1" thickBot="1">
      <c r="A72" s="1"/>
      <c r="B72" s="43">
        <v>5</v>
      </c>
      <c r="C72" s="28" t="s">
        <v>66</v>
      </c>
      <c r="D72" s="28" t="s">
        <v>66</v>
      </c>
      <c r="E72" s="43" t="s">
        <v>25</v>
      </c>
      <c r="F72" s="44" t="s">
        <v>60</v>
      </c>
      <c r="G72" s="21">
        <v>1</v>
      </c>
      <c r="H72" s="22"/>
      <c r="I72" s="15"/>
    </row>
    <row r="73" spans="1:9" ht="16.5" thickTop="1" thickBot="1">
      <c r="A73" s="152"/>
      <c r="B73" s="192" t="s">
        <v>67</v>
      </c>
      <c r="C73" s="182"/>
      <c r="D73" s="182"/>
      <c r="E73" s="182"/>
      <c r="F73" s="182"/>
      <c r="G73" s="182"/>
      <c r="H73" s="183"/>
      <c r="I73" s="153"/>
    </row>
    <row r="74" spans="1:9" ht="27" thickTop="1" thickBot="1">
      <c r="A74" s="1"/>
      <c r="B74" s="16" t="s">
        <v>15</v>
      </c>
      <c r="C74" s="16" t="s">
        <v>16</v>
      </c>
      <c r="D74" s="16" t="s">
        <v>17</v>
      </c>
      <c r="E74" s="16" t="s">
        <v>18</v>
      </c>
      <c r="F74" s="16" t="s">
        <v>19</v>
      </c>
      <c r="G74" s="21" t="s">
        <v>19</v>
      </c>
      <c r="H74" s="21" t="s">
        <v>23</v>
      </c>
      <c r="I74" s="1"/>
    </row>
    <row r="75" spans="1:9" ht="14.25" thickTop="1" thickBot="1">
      <c r="A75" s="1"/>
      <c r="B75" s="43">
        <v>1</v>
      </c>
      <c r="C75" s="42" t="s">
        <v>68</v>
      </c>
      <c r="D75" s="28" t="s">
        <v>421</v>
      </c>
      <c r="E75" s="43" t="s">
        <v>46</v>
      </c>
      <c r="F75" s="44" t="s">
        <v>60</v>
      </c>
      <c r="G75" s="21">
        <v>1</v>
      </c>
      <c r="H75" s="22"/>
      <c r="I75" s="1"/>
    </row>
    <row r="76" spans="1:9" ht="14.25" thickTop="1" thickBot="1">
      <c r="A76" s="1"/>
      <c r="B76" s="43">
        <v>2</v>
      </c>
      <c r="C76" s="28" t="s">
        <v>45</v>
      </c>
      <c r="D76" s="28" t="str">
        <f>D35</f>
        <v>Chrome PDF Pugin</v>
      </c>
      <c r="E76" s="43" t="s">
        <v>46</v>
      </c>
      <c r="F76" s="44" t="s">
        <v>60</v>
      </c>
      <c r="G76" s="21">
        <v>1</v>
      </c>
      <c r="H76" s="22"/>
      <c r="I76" s="1"/>
    </row>
    <row r="77" spans="1:9" ht="14.25" thickTop="1" thickBot="1">
      <c r="A77" s="1"/>
      <c r="B77" s="43">
        <v>3</v>
      </c>
      <c r="C77" s="28" t="s">
        <v>47</v>
      </c>
      <c r="D77" s="28" t="str">
        <f>D36</f>
        <v>7-Zip 21.07</v>
      </c>
      <c r="E77" s="43" t="s">
        <v>46</v>
      </c>
      <c r="F77" s="44" t="s">
        <v>60</v>
      </c>
      <c r="G77" s="21">
        <v>1</v>
      </c>
      <c r="H77" s="22"/>
      <c r="I77" s="1"/>
    </row>
    <row r="78" spans="1:9" ht="14.25" thickTop="1" thickBot="1">
      <c r="A78" s="1"/>
      <c r="B78" s="43">
        <v>4</v>
      </c>
      <c r="C78" s="42" t="s">
        <v>48</v>
      </c>
      <c r="D78" s="28" t="str">
        <f>D37</f>
        <v>Microsoft Office 2016</v>
      </c>
      <c r="E78" s="43" t="s">
        <v>46</v>
      </c>
      <c r="F78" s="44" t="s">
        <v>60</v>
      </c>
      <c r="G78" s="21">
        <v>1</v>
      </c>
      <c r="H78" s="22"/>
      <c r="I78" s="1"/>
    </row>
    <row r="79" spans="1:9" ht="14.25" thickTop="1" thickBot="1">
      <c r="A79" s="1"/>
      <c r="B79" s="43">
        <v>5</v>
      </c>
      <c r="C79" s="42" t="s">
        <v>69</v>
      </c>
      <c r="D79" s="28" t="s">
        <v>456</v>
      </c>
      <c r="E79" s="43" t="s">
        <v>46</v>
      </c>
      <c r="F79" s="44" t="s">
        <v>60</v>
      </c>
      <c r="G79" s="29">
        <v>1</v>
      </c>
      <c r="H79" s="22"/>
      <c r="I79" s="1"/>
    </row>
    <row r="80" spans="1:9" ht="14.25" thickTop="1" thickBot="1">
      <c r="A80" s="1"/>
      <c r="B80" s="193" t="s">
        <v>70</v>
      </c>
      <c r="C80" s="182"/>
      <c r="D80" s="182"/>
      <c r="E80" s="182"/>
      <c r="F80" s="182"/>
      <c r="G80" s="182"/>
      <c r="H80" s="183"/>
      <c r="I80" s="1"/>
    </row>
    <row r="81" spans="1:16" ht="14.25" thickTop="1" thickBot="1">
      <c r="A81" s="1"/>
      <c r="B81" s="16" t="s">
        <v>15</v>
      </c>
      <c r="C81" s="210" t="s">
        <v>53</v>
      </c>
      <c r="D81" s="182"/>
      <c r="E81" s="182"/>
      <c r="F81" s="183"/>
      <c r="G81" s="198" t="s">
        <v>23</v>
      </c>
      <c r="H81" s="183"/>
      <c r="I81" s="1"/>
    </row>
    <row r="82" spans="1:16" ht="14.25" thickTop="1" thickBot="1">
      <c r="A82" s="1"/>
      <c r="B82" s="43">
        <v>1</v>
      </c>
      <c r="C82" s="181" t="s">
        <v>54</v>
      </c>
      <c r="D82" s="182"/>
      <c r="E82" s="182"/>
      <c r="F82" s="183"/>
      <c r="G82" s="184" t="s">
        <v>55</v>
      </c>
      <c r="H82" s="183"/>
      <c r="I82" s="1"/>
    </row>
    <row r="83" spans="1:16" ht="14.25" thickTop="1" thickBot="1">
      <c r="A83" s="1"/>
      <c r="B83" s="43">
        <v>2</v>
      </c>
      <c r="C83" s="181" t="s">
        <v>71</v>
      </c>
      <c r="D83" s="182"/>
      <c r="E83" s="182"/>
      <c r="F83" s="183"/>
      <c r="G83" s="184" t="s">
        <v>57</v>
      </c>
      <c r="H83" s="183"/>
      <c r="I83" s="1"/>
    </row>
    <row r="84" spans="1:16" ht="14.25" thickTop="1" thickBot="1">
      <c r="A84" s="1"/>
      <c r="B84" s="185"/>
      <c r="C84" s="182"/>
      <c r="D84" s="182"/>
      <c r="E84" s="182"/>
      <c r="F84" s="182"/>
      <c r="G84" s="182"/>
      <c r="H84" s="183"/>
      <c r="I84" s="1"/>
    </row>
    <row r="85" spans="1:16" ht="14.25" thickTop="1" thickBot="1">
      <c r="A85" s="1"/>
      <c r="B85" s="211" t="s">
        <v>72</v>
      </c>
      <c r="C85" s="182"/>
      <c r="D85" s="182"/>
      <c r="E85" s="182"/>
      <c r="F85" s="182"/>
      <c r="G85" s="182"/>
      <c r="H85" s="183"/>
      <c r="I85" s="1"/>
      <c r="J85" s="4"/>
      <c r="K85" s="4"/>
      <c r="L85" s="4"/>
      <c r="M85" s="4"/>
      <c r="N85" s="4"/>
      <c r="O85" s="4"/>
      <c r="P85" s="4"/>
    </row>
    <row r="86" spans="1:16" ht="14.25" thickTop="1" thickBot="1">
      <c r="A86" s="1"/>
      <c r="B86" s="192" t="s">
        <v>73</v>
      </c>
      <c r="C86" s="182"/>
      <c r="D86" s="182"/>
      <c r="E86" s="182"/>
      <c r="F86" s="182"/>
      <c r="G86" s="182"/>
      <c r="H86" s="183"/>
      <c r="I86" s="1"/>
      <c r="J86" s="4"/>
      <c r="K86" s="4"/>
      <c r="L86" s="4"/>
      <c r="M86" s="4"/>
      <c r="N86" s="4"/>
      <c r="O86" s="4"/>
      <c r="P86" s="4"/>
    </row>
    <row r="87" spans="1:16" ht="27" thickTop="1" thickBot="1">
      <c r="A87" s="1"/>
      <c r="B87" s="30" t="s">
        <v>15</v>
      </c>
      <c r="C87" s="30" t="s">
        <v>16</v>
      </c>
      <c r="D87" s="30" t="s">
        <v>17</v>
      </c>
      <c r="E87" s="30" t="s">
        <v>18</v>
      </c>
      <c r="F87" s="30" t="s">
        <v>19</v>
      </c>
      <c r="G87" s="21" t="s">
        <v>19</v>
      </c>
      <c r="H87" s="31" t="s">
        <v>23</v>
      </c>
      <c r="I87" s="1"/>
      <c r="J87" s="4"/>
      <c r="K87" s="4"/>
      <c r="L87" s="4"/>
      <c r="M87" s="4"/>
      <c r="N87" s="4"/>
      <c r="O87" s="4"/>
      <c r="P87" s="4"/>
    </row>
    <row r="88" spans="1:16" ht="14.25" thickTop="1" thickBot="1">
      <c r="A88" s="1">
        <v>1</v>
      </c>
      <c r="B88" s="43">
        <v>1</v>
      </c>
      <c r="C88" s="28" t="s">
        <v>74</v>
      </c>
      <c r="D88" s="28" t="s">
        <v>422</v>
      </c>
      <c r="E88" s="43" t="s">
        <v>25</v>
      </c>
      <c r="F88" s="32" t="s">
        <v>60</v>
      </c>
      <c r="G88" s="21">
        <v>1</v>
      </c>
      <c r="H88" s="22"/>
      <c r="I88" s="1"/>
      <c r="J88" s="4"/>
      <c r="K88" s="4"/>
      <c r="L88" s="4"/>
      <c r="M88" s="4"/>
      <c r="N88" s="4"/>
      <c r="O88" s="4"/>
      <c r="P88" s="4"/>
    </row>
    <row r="89" spans="1:16" ht="14.25" thickTop="1" thickBot="1">
      <c r="A89" s="1"/>
      <c r="B89" s="43">
        <v>2</v>
      </c>
      <c r="C89" s="28" t="s">
        <v>75</v>
      </c>
      <c r="D89" s="28" t="s">
        <v>423</v>
      </c>
      <c r="E89" s="43" t="s">
        <v>25</v>
      </c>
      <c r="F89" s="32" t="s">
        <v>60</v>
      </c>
      <c r="G89" s="21">
        <v>1</v>
      </c>
      <c r="H89" s="22"/>
      <c r="I89" s="1"/>
      <c r="J89" s="4"/>
      <c r="K89" s="4"/>
      <c r="L89" s="4"/>
      <c r="M89" s="4"/>
      <c r="N89" s="4"/>
      <c r="O89" s="4"/>
      <c r="P89" s="4"/>
    </row>
    <row r="90" spans="1:16" ht="129" thickTop="1" thickBot="1">
      <c r="A90" s="1"/>
      <c r="B90" s="43">
        <v>3</v>
      </c>
      <c r="C90" s="28" t="s">
        <v>24</v>
      </c>
      <c r="D90" s="28" t="str">
        <f>D19</f>
        <v>ЦПУ:
- CPU Intel Core i5
ОЗУ:
- объем 16 Гб;
ПЗУ:
- SSD объемом 256 Гб;
сетевой адаптер:
- технология Ethernet стандарта 1000BASE-T;
графический адаптер:
- стандарт не ниже Intel® UHD 630.</v>
      </c>
      <c r="E90" s="43" t="s">
        <v>25</v>
      </c>
      <c r="F90" s="32" t="s">
        <v>60</v>
      </c>
      <c r="G90" s="21">
        <v>1</v>
      </c>
      <c r="H90" s="22"/>
      <c r="I90" s="1"/>
      <c r="J90" s="4"/>
      <c r="K90" s="4"/>
      <c r="L90" s="4"/>
      <c r="M90" s="4"/>
      <c r="N90" s="4"/>
      <c r="O90" s="4"/>
      <c r="P90" s="4"/>
    </row>
    <row r="91" spans="1:16" ht="14.25" thickTop="1" thickBot="1">
      <c r="A91" s="1"/>
      <c r="B91" s="43">
        <v>4</v>
      </c>
      <c r="C91" s="28" t="s">
        <v>61</v>
      </c>
      <c r="D91" s="28" t="str">
        <f>D58</f>
        <v>Dell 22''</v>
      </c>
      <c r="E91" s="43" t="s">
        <v>25</v>
      </c>
      <c r="F91" s="32" t="s">
        <v>60</v>
      </c>
      <c r="G91" s="21">
        <v>1</v>
      </c>
      <c r="H91" s="22"/>
      <c r="I91" s="1"/>
      <c r="J91" s="4"/>
      <c r="K91" s="4"/>
      <c r="L91" s="4"/>
      <c r="M91" s="4"/>
      <c r="N91" s="4"/>
      <c r="O91" s="4"/>
      <c r="P91" s="4"/>
    </row>
    <row r="92" spans="1:16" ht="14.25" thickTop="1" thickBot="1">
      <c r="A92" s="1"/>
      <c r="B92" s="43">
        <v>5</v>
      </c>
      <c r="C92" s="28" t="s">
        <v>62</v>
      </c>
      <c r="D92" s="33" t="s">
        <v>413</v>
      </c>
      <c r="E92" s="34" t="s">
        <v>25</v>
      </c>
      <c r="F92" s="32" t="s">
        <v>60</v>
      </c>
      <c r="G92" s="21">
        <v>1</v>
      </c>
      <c r="H92" s="22"/>
      <c r="I92" s="1"/>
      <c r="J92" s="4"/>
      <c r="K92" s="4"/>
      <c r="L92" s="4"/>
      <c r="M92" s="4"/>
      <c r="N92" s="4"/>
      <c r="O92" s="4"/>
      <c r="P92" s="4"/>
    </row>
    <row r="93" spans="1:16" ht="14.25" thickTop="1" thickBot="1">
      <c r="A93" s="1"/>
      <c r="B93" s="43">
        <v>6</v>
      </c>
      <c r="C93" s="28" t="s">
        <v>76</v>
      </c>
      <c r="D93" s="35" t="s">
        <v>413</v>
      </c>
      <c r="E93" s="34" t="s">
        <v>25</v>
      </c>
      <c r="F93" s="32" t="s">
        <v>60</v>
      </c>
      <c r="G93" s="21">
        <v>1</v>
      </c>
      <c r="H93" s="22"/>
      <c r="I93" s="1"/>
      <c r="J93" s="4"/>
      <c r="K93" s="4"/>
      <c r="L93" s="4"/>
      <c r="M93" s="4"/>
      <c r="N93" s="4"/>
      <c r="O93" s="4"/>
      <c r="P93" s="4"/>
    </row>
    <row r="94" spans="1:16" ht="14.25" thickTop="1" thickBot="1">
      <c r="A94" s="1"/>
      <c r="B94" s="43">
        <v>7</v>
      </c>
      <c r="C94" s="28" t="s">
        <v>26</v>
      </c>
      <c r="D94" s="35" t="str">
        <f>D60</f>
        <v>USB-клавиатура черная</v>
      </c>
      <c r="E94" s="34" t="s">
        <v>25</v>
      </c>
      <c r="F94" s="32" t="s">
        <v>60</v>
      </c>
      <c r="G94" s="21">
        <v>1</v>
      </c>
      <c r="H94" s="22"/>
      <c r="I94" s="1"/>
      <c r="J94" s="4"/>
      <c r="K94" s="4"/>
      <c r="L94" s="4"/>
      <c r="M94" s="4"/>
      <c r="N94" s="4"/>
      <c r="O94" s="4"/>
      <c r="P94" s="4"/>
    </row>
    <row r="95" spans="1:16" ht="14.25" thickTop="1" thickBot="1">
      <c r="A95" s="1"/>
      <c r="B95" s="43">
        <v>8</v>
      </c>
      <c r="C95" s="28" t="s">
        <v>27</v>
      </c>
      <c r="D95" s="35" t="str">
        <f>D61</f>
        <v>Мышь компьютерная</v>
      </c>
      <c r="E95" s="34" t="s">
        <v>25</v>
      </c>
      <c r="F95" s="32" t="s">
        <v>60</v>
      </c>
      <c r="G95" s="21">
        <v>1</v>
      </c>
      <c r="H95" s="22"/>
      <c r="I95" s="1"/>
      <c r="J95" s="4"/>
      <c r="K95" s="4"/>
      <c r="L95" s="4"/>
      <c r="M95" s="4"/>
      <c r="N95" s="4"/>
      <c r="O95" s="4"/>
      <c r="P95" s="4"/>
    </row>
    <row r="96" spans="1:16" ht="14.25" thickTop="1" thickBot="1">
      <c r="A96" s="1"/>
      <c r="B96" s="43">
        <v>9</v>
      </c>
      <c r="C96" s="28" t="s">
        <v>30</v>
      </c>
      <c r="D96" s="35" t="s">
        <v>425</v>
      </c>
      <c r="E96" s="34" t="s">
        <v>25</v>
      </c>
      <c r="F96" s="32" t="s">
        <v>60</v>
      </c>
      <c r="G96" s="21">
        <v>1</v>
      </c>
      <c r="H96" s="22"/>
      <c r="I96" s="1"/>
      <c r="J96" s="4"/>
      <c r="K96" s="4"/>
      <c r="L96" s="4"/>
      <c r="M96" s="4"/>
      <c r="N96" s="4"/>
      <c r="O96" s="4"/>
      <c r="P96" s="4"/>
    </row>
    <row r="97" spans="1:16" ht="14.25" thickTop="1" thickBot="1">
      <c r="A97" s="1"/>
      <c r="B97" s="43">
        <v>10</v>
      </c>
      <c r="C97" s="28" t="s">
        <v>31</v>
      </c>
      <c r="D97" s="35" t="s">
        <v>32</v>
      </c>
      <c r="E97" s="34" t="s">
        <v>25</v>
      </c>
      <c r="F97" s="32" t="s">
        <v>60</v>
      </c>
      <c r="G97" s="21">
        <v>3</v>
      </c>
      <c r="H97" s="22"/>
      <c r="I97" s="1"/>
      <c r="J97" s="4"/>
      <c r="K97" s="4"/>
      <c r="L97" s="4"/>
      <c r="M97" s="4"/>
      <c r="N97" s="4"/>
      <c r="O97" s="4"/>
      <c r="P97" s="4"/>
    </row>
    <row r="98" spans="1:16" ht="39.75" thickTop="1" thickBot="1">
      <c r="A98" s="1"/>
      <c r="B98" s="43">
        <v>11</v>
      </c>
      <c r="C98" s="28" t="s">
        <v>33</v>
      </c>
      <c r="D98" s="35" t="s">
        <v>34</v>
      </c>
      <c r="E98" s="34" t="s">
        <v>25</v>
      </c>
      <c r="F98" s="32" t="s">
        <v>60</v>
      </c>
      <c r="G98" s="21">
        <v>1</v>
      </c>
      <c r="H98" s="22"/>
      <c r="I98" s="1"/>
      <c r="J98" s="4"/>
      <c r="K98" s="4"/>
      <c r="L98" s="4"/>
      <c r="M98" s="4"/>
      <c r="N98" s="4"/>
      <c r="O98" s="4"/>
      <c r="P98" s="4"/>
    </row>
    <row r="99" spans="1:16" ht="14.25" thickTop="1" thickBot="1">
      <c r="A99" s="1"/>
      <c r="B99" s="43">
        <v>12</v>
      </c>
      <c r="C99" s="28" t="s">
        <v>35</v>
      </c>
      <c r="D99" s="35" t="s">
        <v>36</v>
      </c>
      <c r="E99" s="34" t="s">
        <v>25</v>
      </c>
      <c r="F99" s="32" t="s">
        <v>60</v>
      </c>
      <c r="G99" s="21">
        <v>1</v>
      </c>
      <c r="H99" s="22"/>
      <c r="I99" s="1"/>
      <c r="J99" s="4"/>
      <c r="K99" s="4"/>
      <c r="L99" s="4"/>
      <c r="M99" s="4"/>
      <c r="N99" s="4"/>
      <c r="O99" s="4"/>
      <c r="P99" s="4"/>
    </row>
    <row r="100" spans="1:16" ht="14.25" thickTop="1" thickBot="1">
      <c r="A100" s="1"/>
      <c r="B100" s="192" t="s">
        <v>67</v>
      </c>
      <c r="C100" s="182"/>
      <c r="D100" s="182"/>
      <c r="E100" s="182"/>
      <c r="F100" s="182"/>
      <c r="G100" s="182"/>
      <c r="H100" s="183"/>
      <c r="I100" s="1"/>
      <c r="J100" s="4"/>
      <c r="K100" s="4"/>
      <c r="L100" s="4"/>
      <c r="M100" s="4"/>
      <c r="N100" s="4"/>
      <c r="O100" s="4"/>
      <c r="P100" s="4"/>
    </row>
    <row r="101" spans="1:16" ht="27" thickTop="1" thickBot="1">
      <c r="A101" s="1"/>
      <c r="B101" s="16" t="s">
        <v>15</v>
      </c>
      <c r="C101" s="16" t="s">
        <v>16</v>
      </c>
      <c r="D101" s="16" t="s">
        <v>17</v>
      </c>
      <c r="E101" s="16" t="s">
        <v>18</v>
      </c>
      <c r="F101" s="16" t="s">
        <v>19</v>
      </c>
      <c r="G101" s="21" t="s">
        <v>19</v>
      </c>
      <c r="H101" s="21" t="s">
        <v>23</v>
      </c>
      <c r="I101" s="1"/>
      <c r="J101" s="4"/>
      <c r="K101" s="4"/>
      <c r="L101" s="4"/>
      <c r="M101" s="4"/>
      <c r="N101" s="4"/>
      <c r="O101" s="4"/>
      <c r="P101" s="4"/>
    </row>
    <row r="102" spans="1:16" ht="14.25" thickTop="1" thickBot="1">
      <c r="A102" s="1"/>
      <c r="B102" s="43">
        <v>1</v>
      </c>
      <c r="C102" s="42" t="s">
        <v>68</v>
      </c>
      <c r="D102" s="28" t="s">
        <v>429</v>
      </c>
      <c r="E102" s="43" t="s">
        <v>46</v>
      </c>
      <c r="F102" s="44" t="s">
        <v>60</v>
      </c>
      <c r="G102" s="21">
        <v>1</v>
      </c>
      <c r="H102" s="22"/>
      <c r="I102" s="1"/>
      <c r="J102" s="4"/>
      <c r="K102" s="4"/>
      <c r="L102" s="4"/>
      <c r="M102" s="4"/>
      <c r="N102" s="4"/>
      <c r="O102" s="4"/>
      <c r="P102" s="4"/>
    </row>
    <row r="103" spans="1:16" ht="14.25" thickTop="1" thickBot="1">
      <c r="A103" s="1"/>
      <c r="B103" s="43">
        <v>2</v>
      </c>
      <c r="C103" s="28" t="s">
        <v>45</v>
      </c>
      <c r="D103" s="28" t="str">
        <f>D76</f>
        <v>Chrome PDF Pugin</v>
      </c>
      <c r="E103" s="43" t="s">
        <v>46</v>
      </c>
      <c r="F103" s="44" t="s">
        <v>60</v>
      </c>
      <c r="G103" s="21">
        <v>1</v>
      </c>
      <c r="H103" s="22"/>
      <c r="I103" s="1"/>
      <c r="J103" s="4"/>
      <c r="K103" s="4"/>
      <c r="L103" s="4"/>
      <c r="M103" s="4"/>
      <c r="N103" s="4"/>
      <c r="O103" s="4"/>
      <c r="P103" s="4"/>
    </row>
    <row r="104" spans="1:16" ht="14.25" thickTop="1" thickBot="1">
      <c r="A104" s="1"/>
      <c r="B104" s="43">
        <v>3</v>
      </c>
      <c r="C104" s="28" t="s">
        <v>47</v>
      </c>
      <c r="D104" s="28" t="str">
        <f>D77</f>
        <v>7-Zip 21.07</v>
      </c>
      <c r="E104" s="43" t="s">
        <v>46</v>
      </c>
      <c r="F104" s="44" t="s">
        <v>60</v>
      </c>
      <c r="G104" s="21">
        <v>1</v>
      </c>
      <c r="H104" s="22"/>
      <c r="I104" s="1"/>
      <c r="J104" s="4"/>
      <c r="K104" s="4"/>
      <c r="L104" s="4"/>
      <c r="M104" s="4"/>
      <c r="N104" s="4"/>
      <c r="O104" s="4"/>
      <c r="P104" s="4"/>
    </row>
    <row r="105" spans="1:16" ht="14.25" thickTop="1" thickBot="1">
      <c r="A105" s="1"/>
      <c r="B105" s="43">
        <v>4</v>
      </c>
      <c r="C105" s="42" t="s">
        <v>48</v>
      </c>
      <c r="D105" s="28" t="str">
        <f>D78</f>
        <v>Microsoft Office 2016</v>
      </c>
      <c r="E105" s="43" t="s">
        <v>46</v>
      </c>
      <c r="F105" s="44" t="s">
        <v>60</v>
      </c>
      <c r="G105" s="21">
        <v>1</v>
      </c>
      <c r="H105" s="22"/>
      <c r="I105" s="1"/>
      <c r="J105" s="4"/>
      <c r="K105" s="4"/>
      <c r="L105" s="4"/>
      <c r="M105" s="4"/>
      <c r="N105" s="4"/>
      <c r="O105" s="4"/>
      <c r="P105" s="4"/>
    </row>
    <row r="106" spans="1:16" s="174" customFormat="1" ht="14.25" thickTop="1" thickBot="1">
      <c r="A106" s="1"/>
      <c r="B106" s="43">
        <v>5</v>
      </c>
      <c r="C106" s="42" t="s">
        <v>69</v>
      </c>
      <c r="D106" s="28" t="str">
        <f>D79</f>
        <v>Яндекс.Браузер 22.3.3</v>
      </c>
      <c r="E106" s="43" t="s">
        <v>46</v>
      </c>
      <c r="F106" s="44" t="s">
        <v>60</v>
      </c>
      <c r="G106" s="21">
        <v>1</v>
      </c>
      <c r="H106" s="22"/>
      <c r="I106" s="1"/>
      <c r="J106" s="4"/>
      <c r="K106" s="4"/>
      <c r="L106" s="4"/>
      <c r="M106" s="4"/>
      <c r="N106" s="4"/>
      <c r="O106" s="4"/>
      <c r="P106" s="4"/>
    </row>
    <row r="107" spans="1:16" ht="14.25" thickTop="1" thickBot="1">
      <c r="A107" s="1"/>
      <c r="B107" s="192" t="s">
        <v>63</v>
      </c>
      <c r="C107" s="182"/>
      <c r="D107" s="182"/>
      <c r="E107" s="182"/>
      <c r="F107" s="182"/>
      <c r="G107" s="182"/>
      <c r="H107" s="183"/>
      <c r="I107" s="1"/>
      <c r="J107" s="4"/>
      <c r="K107" s="4"/>
      <c r="L107" s="4"/>
      <c r="M107" s="4"/>
      <c r="N107" s="4"/>
      <c r="O107" s="4"/>
      <c r="P107" s="4"/>
    </row>
    <row r="108" spans="1:16" ht="27" thickTop="1" thickBot="1">
      <c r="A108" s="1"/>
      <c r="B108" s="30" t="s">
        <v>15</v>
      </c>
      <c r="C108" s="30" t="s">
        <v>16</v>
      </c>
      <c r="D108" s="30" t="s">
        <v>17</v>
      </c>
      <c r="E108" s="30" t="s">
        <v>18</v>
      </c>
      <c r="F108" s="30" t="s">
        <v>19</v>
      </c>
      <c r="G108" s="21" t="s">
        <v>19</v>
      </c>
      <c r="H108" s="31" t="s">
        <v>23</v>
      </c>
      <c r="I108" s="1"/>
      <c r="J108" s="4"/>
      <c r="K108" s="4"/>
      <c r="L108" s="4"/>
      <c r="M108" s="4"/>
      <c r="N108" s="4"/>
      <c r="O108" s="4"/>
      <c r="P108" s="4"/>
    </row>
    <row r="109" spans="1:16" ht="27" thickTop="1" thickBot="1">
      <c r="A109" s="1"/>
      <c r="B109" s="34">
        <v>1</v>
      </c>
      <c r="C109" s="36" t="s">
        <v>41</v>
      </c>
      <c r="D109" s="35" t="str">
        <f>D68</f>
        <v>Ширина не менее 180 см, глубина не менее 80 см, высота не менее 70 см</v>
      </c>
      <c r="E109" s="37" t="s">
        <v>25</v>
      </c>
      <c r="F109" s="32" t="s">
        <v>60</v>
      </c>
      <c r="G109" s="21">
        <v>1</v>
      </c>
      <c r="H109" s="22"/>
      <c r="I109" s="1"/>
      <c r="J109" s="4"/>
      <c r="K109" s="4"/>
      <c r="L109" s="4"/>
      <c r="M109" s="4"/>
      <c r="N109" s="4"/>
      <c r="O109" s="4"/>
      <c r="P109" s="4"/>
    </row>
    <row r="110" spans="1:16" ht="14.25" thickTop="1" thickBot="1">
      <c r="A110" s="1"/>
      <c r="B110" s="34">
        <v>2</v>
      </c>
      <c r="C110" s="38" t="s">
        <v>77</v>
      </c>
      <c r="D110" s="28" t="s">
        <v>77</v>
      </c>
      <c r="E110" s="34" t="s">
        <v>25</v>
      </c>
      <c r="F110" s="32" t="s">
        <v>60</v>
      </c>
      <c r="G110" s="21">
        <v>10</v>
      </c>
      <c r="H110" s="22"/>
      <c r="I110" s="1"/>
      <c r="J110" s="4"/>
      <c r="K110" s="4"/>
      <c r="L110" s="4"/>
      <c r="M110" s="4"/>
      <c r="N110" s="4"/>
      <c r="O110" s="4"/>
      <c r="P110" s="4"/>
    </row>
    <row r="111" spans="1:16" ht="14.25" thickTop="1" thickBot="1">
      <c r="A111" s="1"/>
      <c r="B111" s="34">
        <v>3</v>
      </c>
      <c r="C111" s="38" t="s">
        <v>78</v>
      </c>
      <c r="D111" s="28" t="s">
        <v>79</v>
      </c>
      <c r="E111" s="34" t="s">
        <v>25</v>
      </c>
      <c r="F111" s="32" t="s">
        <v>60</v>
      </c>
      <c r="G111" s="21">
        <v>1</v>
      </c>
      <c r="H111" s="22"/>
      <c r="I111" s="1"/>
      <c r="J111" s="4"/>
      <c r="K111" s="4"/>
      <c r="L111" s="4"/>
      <c r="M111" s="4"/>
      <c r="N111" s="4"/>
      <c r="O111" s="4"/>
      <c r="P111" s="4"/>
    </row>
    <row r="112" spans="1:16" ht="14.25" thickTop="1" thickBot="1">
      <c r="A112" s="1"/>
      <c r="B112" s="34">
        <v>4</v>
      </c>
      <c r="C112" s="38" t="s">
        <v>80</v>
      </c>
      <c r="D112" s="39" t="s">
        <v>427</v>
      </c>
      <c r="E112" s="34" t="s">
        <v>25</v>
      </c>
      <c r="F112" s="32" t="s">
        <v>60</v>
      </c>
      <c r="G112" s="21">
        <v>1</v>
      </c>
      <c r="H112" s="22"/>
      <c r="I112" s="1"/>
      <c r="J112" s="4"/>
      <c r="K112" s="4"/>
      <c r="L112" s="4"/>
      <c r="M112" s="4"/>
      <c r="N112" s="4"/>
      <c r="O112" s="4"/>
      <c r="P112" s="4"/>
    </row>
    <row r="113" spans="1:16" ht="14.25" thickTop="1" thickBot="1">
      <c r="A113" s="1"/>
      <c r="B113" s="193" t="s">
        <v>81</v>
      </c>
      <c r="C113" s="182"/>
      <c r="D113" s="182"/>
      <c r="E113" s="182"/>
      <c r="F113" s="182"/>
      <c r="G113" s="182"/>
      <c r="H113" s="183"/>
      <c r="I113" s="1"/>
      <c r="J113" s="4"/>
      <c r="K113" s="4"/>
      <c r="L113" s="4"/>
      <c r="M113" s="4"/>
      <c r="N113" s="4"/>
      <c r="O113" s="4"/>
      <c r="P113" s="4"/>
    </row>
    <row r="114" spans="1:16" ht="14.25" thickTop="1" thickBot="1">
      <c r="A114" s="1"/>
      <c r="B114" s="30" t="s">
        <v>15</v>
      </c>
      <c r="C114" s="212" t="s">
        <v>53</v>
      </c>
      <c r="D114" s="182"/>
      <c r="E114" s="182"/>
      <c r="F114" s="183"/>
      <c r="G114" s="198" t="s">
        <v>23</v>
      </c>
      <c r="H114" s="183"/>
      <c r="I114" s="1"/>
      <c r="J114" s="4"/>
      <c r="K114" s="4"/>
      <c r="L114" s="4"/>
      <c r="M114" s="4"/>
      <c r="N114" s="4"/>
      <c r="O114" s="4"/>
      <c r="P114" s="4"/>
    </row>
    <row r="115" spans="1:16" ht="14.25" thickTop="1" thickBot="1">
      <c r="A115" s="1"/>
      <c r="B115" s="34">
        <v>1</v>
      </c>
      <c r="C115" s="181" t="s">
        <v>54</v>
      </c>
      <c r="D115" s="182"/>
      <c r="E115" s="182"/>
      <c r="F115" s="183"/>
      <c r="G115" s="184" t="s">
        <v>55</v>
      </c>
      <c r="H115" s="183"/>
      <c r="I115" s="1"/>
      <c r="J115" s="4"/>
      <c r="K115" s="4"/>
      <c r="L115" s="4"/>
      <c r="M115" s="4"/>
      <c r="N115" s="4"/>
      <c r="O115" s="4"/>
      <c r="P115" s="4"/>
    </row>
    <row r="116" spans="1:16" ht="14.25" thickTop="1" thickBot="1">
      <c r="A116" s="1"/>
      <c r="B116" s="34">
        <v>2</v>
      </c>
      <c r="C116" s="181" t="s">
        <v>82</v>
      </c>
      <c r="D116" s="182"/>
      <c r="E116" s="182"/>
      <c r="F116" s="183"/>
      <c r="G116" s="184" t="s">
        <v>57</v>
      </c>
      <c r="H116" s="183"/>
      <c r="I116" s="1"/>
      <c r="J116" s="4"/>
      <c r="K116" s="4"/>
      <c r="L116" s="4"/>
      <c r="M116" s="4"/>
      <c r="N116" s="4"/>
      <c r="O116" s="4"/>
      <c r="P116" s="4"/>
    </row>
    <row r="117" spans="1:16" ht="14.25" thickTop="1" thickBot="1">
      <c r="A117" s="1"/>
      <c r="B117" s="6"/>
      <c r="C117" s="6"/>
      <c r="D117" s="6"/>
      <c r="E117" s="6"/>
      <c r="F117" s="7"/>
      <c r="G117" s="3"/>
      <c r="H117" s="1"/>
      <c r="I117" s="1"/>
      <c r="J117" s="4"/>
      <c r="K117" s="4"/>
      <c r="L117" s="4"/>
      <c r="M117" s="4"/>
      <c r="N117" s="4"/>
      <c r="O117" s="4"/>
      <c r="P117" s="4"/>
    </row>
    <row r="118" spans="1:16" ht="14.25" thickTop="1" thickBot="1">
      <c r="A118" s="1"/>
      <c r="B118" s="191" t="s">
        <v>83</v>
      </c>
      <c r="C118" s="182"/>
      <c r="D118" s="182"/>
      <c r="E118" s="182"/>
      <c r="F118" s="182"/>
      <c r="G118" s="182"/>
      <c r="H118" s="183"/>
      <c r="I118" s="1"/>
      <c r="J118" s="4"/>
      <c r="K118" s="4"/>
      <c r="L118" s="4"/>
      <c r="M118" s="4"/>
      <c r="N118" s="4"/>
      <c r="O118" s="4"/>
      <c r="P118" s="4"/>
    </row>
    <row r="119" spans="1:16" ht="14.25" thickTop="1" thickBot="1">
      <c r="A119" s="1"/>
      <c r="B119" s="192" t="s">
        <v>73</v>
      </c>
      <c r="C119" s="182"/>
      <c r="D119" s="182"/>
      <c r="E119" s="182"/>
      <c r="F119" s="182"/>
      <c r="G119" s="182"/>
      <c r="H119" s="183"/>
      <c r="I119" s="1"/>
      <c r="J119" s="4"/>
      <c r="K119" s="4"/>
      <c r="L119" s="4"/>
      <c r="M119" s="4"/>
      <c r="N119" s="4"/>
      <c r="O119" s="4"/>
      <c r="P119" s="4"/>
    </row>
    <row r="120" spans="1:16" ht="27" thickTop="1" thickBot="1">
      <c r="A120" s="1"/>
      <c r="B120" s="16" t="s">
        <v>15</v>
      </c>
      <c r="C120" s="16" t="s">
        <v>16</v>
      </c>
      <c r="D120" s="16" t="s">
        <v>17</v>
      </c>
      <c r="E120" s="16" t="s">
        <v>18</v>
      </c>
      <c r="F120" s="16" t="s">
        <v>19</v>
      </c>
      <c r="G120" s="21" t="s">
        <v>19</v>
      </c>
      <c r="H120" s="21" t="s">
        <v>23</v>
      </c>
      <c r="I120" s="1"/>
      <c r="J120" s="4"/>
      <c r="K120" s="4"/>
      <c r="L120" s="4"/>
      <c r="M120" s="4"/>
      <c r="N120" s="4"/>
      <c r="O120" s="4"/>
      <c r="P120" s="4"/>
    </row>
    <row r="121" spans="1:16" ht="129" thickTop="1" thickBot="1">
      <c r="A121" s="1"/>
      <c r="B121" s="43">
        <v>1</v>
      </c>
      <c r="C121" s="28" t="s">
        <v>24</v>
      </c>
      <c r="D121" s="28" t="str">
        <f>D57</f>
        <v>ЦПУ:
- CPU Intel Core i5
ОЗУ:
- объем 16 Гб;
ПЗУ:
- SSD объемом 256 Гб;
сетевой адаптер:
- технология Ethernet стандарта 1000BASE-T;
графический адаптер:
- стандарт не ниже Intel® UHD 630.</v>
      </c>
      <c r="E121" s="43" t="s">
        <v>25</v>
      </c>
      <c r="F121" s="44" t="s">
        <v>60</v>
      </c>
      <c r="G121" s="21">
        <v>1</v>
      </c>
      <c r="H121" s="22"/>
      <c r="I121" s="1"/>
      <c r="J121" s="4"/>
      <c r="K121" s="4"/>
      <c r="L121" s="4"/>
      <c r="M121" s="4"/>
      <c r="N121" s="4"/>
      <c r="O121" s="4"/>
      <c r="P121" s="4"/>
    </row>
    <row r="122" spans="1:16" ht="14.25" thickTop="1" thickBot="1">
      <c r="A122" s="1"/>
      <c r="B122" s="43">
        <v>2</v>
      </c>
      <c r="C122" s="28" t="s">
        <v>61</v>
      </c>
      <c r="D122" s="28" t="s">
        <v>428</v>
      </c>
      <c r="E122" s="43" t="s">
        <v>25</v>
      </c>
      <c r="F122" s="44" t="s">
        <v>60</v>
      </c>
      <c r="G122" s="21">
        <v>1</v>
      </c>
      <c r="H122" s="22"/>
      <c r="I122" s="1"/>
      <c r="J122" s="4"/>
      <c r="K122" s="4"/>
      <c r="L122" s="4"/>
      <c r="M122" s="4"/>
      <c r="N122" s="4"/>
      <c r="O122" s="4"/>
      <c r="P122" s="4"/>
    </row>
    <row r="123" spans="1:16" ht="14.25" thickTop="1" thickBot="1">
      <c r="A123" s="1"/>
      <c r="B123" s="43">
        <v>3</v>
      </c>
      <c r="C123" s="28" t="s">
        <v>62</v>
      </c>
      <c r="D123" s="28" t="s">
        <v>413</v>
      </c>
      <c r="E123" s="43" t="s">
        <v>25</v>
      </c>
      <c r="F123" s="44" t="s">
        <v>60</v>
      </c>
      <c r="G123" s="21">
        <v>1</v>
      </c>
      <c r="H123" s="22"/>
      <c r="I123" s="1"/>
      <c r="J123" s="4"/>
      <c r="K123" s="4"/>
      <c r="L123" s="4"/>
      <c r="M123" s="4"/>
      <c r="N123" s="4"/>
      <c r="O123" s="4"/>
      <c r="P123" s="4"/>
    </row>
    <row r="124" spans="1:16" ht="14.25" thickTop="1" thickBot="1">
      <c r="A124" s="1"/>
      <c r="B124" s="43">
        <v>4</v>
      </c>
      <c r="C124" s="28" t="s">
        <v>76</v>
      </c>
      <c r="D124" s="23" t="s">
        <v>413</v>
      </c>
      <c r="E124" s="43" t="s">
        <v>25</v>
      </c>
      <c r="F124" s="44" t="s">
        <v>60</v>
      </c>
      <c r="G124" s="21">
        <v>1</v>
      </c>
      <c r="H124" s="22"/>
      <c r="I124" s="1"/>
      <c r="J124" s="4"/>
      <c r="K124" s="4"/>
      <c r="L124" s="4"/>
      <c r="M124" s="4"/>
      <c r="N124" s="4"/>
      <c r="O124" s="4"/>
      <c r="P124" s="4"/>
    </row>
    <row r="125" spans="1:16" ht="14.25" thickTop="1" thickBot="1">
      <c r="A125" s="1"/>
      <c r="B125" s="43">
        <v>5</v>
      </c>
      <c r="C125" s="28" t="s">
        <v>26</v>
      </c>
      <c r="D125" s="23" t="str">
        <f>D94</f>
        <v>USB-клавиатура черная</v>
      </c>
      <c r="E125" s="43" t="s">
        <v>25</v>
      </c>
      <c r="F125" s="44" t="s">
        <v>60</v>
      </c>
      <c r="G125" s="21">
        <v>1</v>
      </c>
      <c r="H125" s="22"/>
      <c r="I125" s="1"/>
      <c r="J125" s="4"/>
      <c r="K125" s="4"/>
      <c r="L125" s="4"/>
      <c r="M125" s="4"/>
      <c r="N125" s="4"/>
      <c r="O125" s="4"/>
      <c r="P125" s="4"/>
    </row>
    <row r="126" spans="1:16" ht="14.25" thickTop="1" thickBot="1">
      <c r="A126" s="1"/>
      <c r="B126" s="43">
        <v>6</v>
      </c>
      <c r="C126" s="28" t="s">
        <v>27</v>
      </c>
      <c r="D126" s="28" t="str">
        <f>D95</f>
        <v>Мышь компьютерная</v>
      </c>
      <c r="E126" s="43" t="s">
        <v>25</v>
      </c>
      <c r="F126" s="44" t="s">
        <v>60</v>
      </c>
      <c r="G126" s="21">
        <v>1</v>
      </c>
      <c r="H126" s="22"/>
      <c r="I126" s="1"/>
      <c r="J126" s="4"/>
      <c r="K126" s="4"/>
      <c r="L126" s="4"/>
      <c r="M126" s="4"/>
      <c r="N126" s="4"/>
      <c r="O126" s="4"/>
      <c r="P126" s="4"/>
    </row>
    <row r="127" spans="1:16" ht="14.25" thickTop="1" thickBot="1">
      <c r="A127" s="1"/>
      <c r="B127" s="43">
        <v>7</v>
      </c>
      <c r="C127" s="28" t="s">
        <v>30</v>
      </c>
      <c r="D127" s="28" t="s">
        <v>425</v>
      </c>
      <c r="E127" s="43" t="s">
        <v>25</v>
      </c>
      <c r="F127" s="44" t="s">
        <v>60</v>
      </c>
      <c r="G127" s="40">
        <v>1</v>
      </c>
      <c r="H127" s="22"/>
      <c r="I127" s="1"/>
      <c r="J127" s="4"/>
      <c r="K127" s="4"/>
      <c r="L127" s="4"/>
      <c r="M127" s="4"/>
      <c r="N127" s="4"/>
      <c r="O127" s="4"/>
      <c r="P127" s="4"/>
    </row>
    <row r="128" spans="1:16" ht="16.5" thickTop="1" thickBot="1">
      <c r="A128" s="1"/>
      <c r="B128" s="43">
        <v>8</v>
      </c>
      <c r="C128" s="41" t="s">
        <v>31</v>
      </c>
      <c r="D128" s="23" t="s">
        <v>32</v>
      </c>
      <c r="E128" s="43" t="s">
        <v>25</v>
      </c>
      <c r="F128" s="44" t="s">
        <v>60</v>
      </c>
      <c r="G128" s="21">
        <v>3</v>
      </c>
      <c r="H128" s="22"/>
      <c r="I128" s="1"/>
      <c r="J128" s="4"/>
      <c r="K128" s="4"/>
      <c r="L128" s="4"/>
      <c r="M128" s="4"/>
      <c r="N128" s="4"/>
      <c r="O128" s="4"/>
      <c r="P128" s="4"/>
    </row>
    <row r="129" spans="1:16" ht="39.75" thickTop="1" thickBot="1">
      <c r="A129" s="1"/>
      <c r="B129" s="43">
        <v>9</v>
      </c>
      <c r="C129" s="28" t="s">
        <v>33</v>
      </c>
      <c r="D129" s="28" t="s">
        <v>34</v>
      </c>
      <c r="E129" s="43" t="s">
        <v>25</v>
      </c>
      <c r="F129" s="44" t="s">
        <v>60</v>
      </c>
      <c r="G129" s="21">
        <v>1</v>
      </c>
      <c r="H129" s="22"/>
      <c r="I129" s="1"/>
      <c r="J129" s="4"/>
      <c r="K129" s="4"/>
      <c r="L129" s="4"/>
      <c r="M129" s="4"/>
      <c r="N129" s="4"/>
      <c r="O129" s="4"/>
      <c r="P129" s="4"/>
    </row>
    <row r="130" spans="1:16" ht="14.25" thickTop="1" thickBot="1">
      <c r="A130" s="1"/>
      <c r="B130" s="43">
        <v>10</v>
      </c>
      <c r="C130" s="28" t="s">
        <v>35</v>
      </c>
      <c r="D130" s="28" t="s">
        <v>36</v>
      </c>
      <c r="E130" s="43" t="s">
        <v>25</v>
      </c>
      <c r="F130" s="44" t="s">
        <v>60</v>
      </c>
      <c r="G130" s="21">
        <v>1</v>
      </c>
      <c r="H130" s="22"/>
      <c r="I130" s="1"/>
      <c r="J130" s="4"/>
      <c r="K130" s="4"/>
      <c r="L130" s="4"/>
      <c r="M130" s="4"/>
      <c r="N130" s="4"/>
      <c r="O130" s="4"/>
      <c r="P130" s="4"/>
    </row>
    <row r="131" spans="1:16" ht="14.25" thickTop="1" thickBot="1">
      <c r="A131" s="1"/>
      <c r="B131" s="192" t="s">
        <v>67</v>
      </c>
      <c r="C131" s="182"/>
      <c r="D131" s="182"/>
      <c r="E131" s="182"/>
      <c r="F131" s="182"/>
      <c r="G131" s="182"/>
      <c r="H131" s="183"/>
      <c r="I131" s="1"/>
      <c r="J131" s="4"/>
      <c r="K131" s="4"/>
      <c r="L131" s="4"/>
      <c r="M131" s="4"/>
      <c r="N131" s="4"/>
      <c r="O131" s="4"/>
      <c r="P131" s="4"/>
    </row>
    <row r="132" spans="1:16" ht="27" thickTop="1" thickBot="1">
      <c r="A132" s="1"/>
      <c r="B132" s="16" t="s">
        <v>15</v>
      </c>
      <c r="C132" s="16" t="s">
        <v>16</v>
      </c>
      <c r="D132" s="16" t="s">
        <v>17</v>
      </c>
      <c r="E132" s="16" t="s">
        <v>18</v>
      </c>
      <c r="F132" s="16" t="s">
        <v>19</v>
      </c>
      <c r="G132" s="21" t="s">
        <v>19</v>
      </c>
      <c r="H132" s="21" t="s">
        <v>23</v>
      </c>
      <c r="I132" s="1"/>
      <c r="J132" s="4"/>
      <c r="K132" s="4"/>
      <c r="L132" s="4"/>
      <c r="M132" s="4"/>
      <c r="N132" s="4"/>
      <c r="O132" s="4"/>
      <c r="P132" s="4"/>
    </row>
    <row r="133" spans="1:16" ht="14.25" thickTop="1" thickBot="1">
      <c r="A133" s="1"/>
      <c r="B133" s="43">
        <v>1</v>
      </c>
      <c r="C133" s="42" t="s">
        <v>68</v>
      </c>
      <c r="D133" s="28" t="s">
        <v>429</v>
      </c>
      <c r="E133" s="43" t="s">
        <v>46</v>
      </c>
      <c r="F133" s="44" t="s">
        <v>60</v>
      </c>
      <c r="G133" s="21">
        <v>1</v>
      </c>
      <c r="H133" s="22"/>
      <c r="I133" s="1"/>
      <c r="J133" s="4"/>
      <c r="K133" s="4"/>
      <c r="L133" s="4"/>
      <c r="M133" s="4"/>
      <c r="N133" s="4"/>
      <c r="O133" s="4"/>
      <c r="P133" s="4"/>
    </row>
    <row r="134" spans="1:16" ht="14.25" thickTop="1" thickBot="1">
      <c r="A134" s="1"/>
      <c r="B134" s="43">
        <v>2</v>
      </c>
      <c r="C134" s="28" t="s">
        <v>45</v>
      </c>
      <c r="D134" s="28" t="str">
        <f>D103</f>
        <v>Chrome PDF Pugin</v>
      </c>
      <c r="E134" s="43" t="s">
        <v>46</v>
      </c>
      <c r="F134" s="44" t="s">
        <v>60</v>
      </c>
      <c r="G134" s="21">
        <v>1</v>
      </c>
      <c r="H134" s="22"/>
      <c r="I134" s="1"/>
      <c r="J134" s="4"/>
      <c r="K134" s="4"/>
      <c r="L134" s="4"/>
      <c r="M134" s="4"/>
      <c r="N134" s="4"/>
      <c r="O134" s="4"/>
      <c r="P134" s="4"/>
    </row>
    <row r="135" spans="1:16" ht="14.25" thickTop="1" thickBot="1">
      <c r="A135" s="1"/>
      <c r="B135" s="43">
        <v>3</v>
      </c>
      <c r="C135" s="28" t="s">
        <v>47</v>
      </c>
      <c r="D135" s="28" t="str">
        <f>D104</f>
        <v>7-Zip 21.07</v>
      </c>
      <c r="E135" s="43" t="s">
        <v>46</v>
      </c>
      <c r="F135" s="44" t="s">
        <v>60</v>
      </c>
      <c r="G135" s="21">
        <v>1</v>
      </c>
      <c r="H135" s="22"/>
      <c r="I135" s="1"/>
      <c r="J135" s="4"/>
      <c r="K135" s="4"/>
      <c r="L135" s="4"/>
      <c r="M135" s="4"/>
      <c r="N135" s="4"/>
      <c r="O135" s="4"/>
      <c r="P135" s="4"/>
    </row>
    <row r="136" spans="1:16" ht="14.25" thickTop="1" thickBot="1">
      <c r="A136" s="1"/>
      <c r="B136" s="43">
        <v>4</v>
      </c>
      <c r="C136" s="42" t="s">
        <v>48</v>
      </c>
      <c r="D136" s="28" t="str">
        <f>D105</f>
        <v>Microsoft Office 2016</v>
      </c>
      <c r="E136" s="43" t="s">
        <v>46</v>
      </c>
      <c r="F136" s="44" t="s">
        <v>60</v>
      </c>
      <c r="G136" s="21">
        <v>1</v>
      </c>
      <c r="H136" s="22"/>
      <c r="I136" s="1"/>
      <c r="J136" s="4"/>
      <c r="K136" s="4"/>
      <c r="L136" s="4"/>
      <c r="M136" s="4"/>
      <c r="N136" s="4"/>
      <c r="O136" s="4"/>
      <c r="P136" s="4"/>
    </row>
    <row r="137" spans="1:16" s="174" customFormat="1" ht="14.25" thickTop="1" thickBot="1">
      <c r="A137" s="1"/>
      <c r="B137" s="43">
        <v>5</v>
      </c>
      <c r="C137" s="42" t="s">
        <v>69</v>
      </c>
      <c r="D137" s="28" t="str">
        <f>D106</f>
        <v>Яндекс.Браузер 22.3.3</v>
      </c>
      <c r="E137" s="43" t="s">
        <v>46</v>
      </c>
      <c r="F137" s="44" t="s">
        <v>60</v>
      </c>
      <c r="G137" s="21">
        <v>1</v>
      </c>
      <c r="H137" s="22"/>
      <c r="I137" s="1"/>
      <c r="J137" s="4"/>
      <c r="K137" s="4"/>
      <c r="L137" s="4"/>
      <c r="M137" s="4"/>
      <c r="N137" s="4"/>
      <c r="O137" s="4"/>
      <c r="P137" s="4"/>
    </row>
    <row r="138" spans="1:16" ht="14.25" thickTop="1" thickBot="1">
      <c r="A138" s="1"/>
      <c r="B138" s="192" t="s">
        <v>63</v>
      </c>
      <c r="C138" s="182"/>
      <c r="D138" s="182"/>
      <c r="E138" s="182"/>
      <c r="F138" s="182"/>
      <c r="G138" s="182"/>
      <c r="H138" s="183"/>
      <c r="I138" s="1"/>
      <c r="J138" s="4"/>
      <c r="K138" s="4"/>
      <c r="L138" s="4"/>
      <c r="M138" s="4"/>
      <c r="N138" s="4"/>
      <c r="O138" s="4"/>
      <c r="P138" s="4"/>
    </row>
    <row r="139" spans="1:16" ht="27" thickTop="1" thickBot="1">
      <c r="A139" s="1"/>
      <c r="B139" s="16" t="s">
        <v>15</v>
      </c>
      <c r="C139" s="16" t="s">
        <v>16</v>
      </c>
      <c r="D139" s="16" t="s">
        <v>17</v>
      </c>
      <c r="E139" s="16" t="s">
        <v>18</v>
      </c>
      <c r="F139" s="16" t="s">
        <v>19</v>
      </c>
      <c r="G139" s="21" t="s">
        <v>19</v>
      </c>
      <c r="H139" s="21" t="s">
        <v>23</v>
      </c>
      <c r="I139" s="1"/>
      <c r="J139" s="4"/>
      <c r="K139" s="4"/>
      <c r="L139" s="4"/>
      <c r="M139" s="4"/>
      <c r="N139" s="4"/>
      <c r="O139" s="4"/>
      <c r="P139" s="4"/>
    </row>
    <row r="140" spans="1:16" ht="27" thickTop="1" thickBot="1">
      <c r="A140" s="1"/>
      <c r="B140" s="43">
        <v>1</v>
      </c>
      <c r="C140" s="28" t="s">
        <v>41</v>
      </c>
      <c r="D140" s="28" t="str">
        <f>D68</f>
        <v>Ширина не менее 180 см, глубина не менее 80 см, высота не менее 70 см</v>
      </c>
      <c r="E140" s="43" t="s">
        <v>25</v>
      </c>
      <c r="F140" s="44" t="s">
        <v>60</v>
      </c>
      <c r="G140" s="21">
        <v>3</v>
      </c>
      <c r="H140" s="22"/>
      <c r="I140" s="1"/>
      <c r="J140" s="4"/>
      <c r="K140" s="4"/>
      <c r="L140" s="4"/>
      <c r="M140" s="4"/>
      <c r="N140" s="4"/>
      <c r="O140" s="4"/>
      <c r="P140" s="4"/>
    </row>
    <row r="141" spans="1:16" ht="14.25" thickTop="1" thickBot="1">
      <c r="A141" s="1"/>
      <c r="B141" s="43">
        <v>2</v>
      </c>
      <c r="C141" s="28" t="s">
        <v>77</v>
      </c>
      <c r="D141" s="28" t="s">
        <v>77</v>
      </c>
      <c r="E141" s="43" t="s">
        <v>25</v>
      </c>
      <c r="F141" s="44" t="s">
        <v>60</v>
      </c>
      <c r="G141" s="21">
        <v>5</v>
      </c>
      <c r="H141" s="22"/>
      <c r="I141" s="1"/>
      <c r="J141" s="4"/>
      <c r="K141" s="4"/>
      <c r="L141" s="4"/>
      <c r="M141" s="4"/>
      <c r="N141" s="4"/>
      <c r="O141" s="4"/>
      <c r="P141" s="4"/>
    </row>
    <row r="142" spans="1:16" ht="14.25" thickTop="1" thickBot="1">
      <c r="A142" s="1"/>
      <c r="B142" s="43">
        <v>3</v>
      </c>
      <c r="C142" s="28" t="s">
        <v>84</v>
      </c>
      <c r="D142" s="28"/>
      <c r="E142" s="43" t="s">
        <v>25</v>
      </c>
      <c r="F142" s="44" t="s">
        <v>60</v>
      </c>
      <c r="G142" s="40">
        <v>5</v>
      </c>
      <c r="H142" s="22"/>
      <c r="I142" s="1"/>
      <c r="J142" s="4"/>
      <c r="K142" s="4"/>
      <c r="L142" s="4"/>
      <c r="M142" s="4"/>
      <c r="N142" s="4"/>
      <c r="O142" s="4"/>
      <c r="P142" s="4"/>
    </row>
    <row r="143" spans="1:16" ht="14.25" thickTop="1" thickBot="1">
      <c r="A143" s="1"/>
      <c r="B143" s="193" t="s">
        <v>85</v>
      </c>
      <c r="C143" s="182"/>
      <c r="D143" s="182"/>
      <c r="E143" s="182"/>
      <c r="F143" s="182"/>
      <c r="G143" s="182"/>
      <c r="H143" s="183"/>
      <c r="I143" s="1"/>
      <c r="J143" s="4"/>
      <c r="K143" s="4"/>
      <c r="L143" s="4"/>
      <c r="M143" s="4"/>
      <c r="N143" s="4"/>
      <c r="O143" s="4"/>
      <c r="P143" s="4"/>
    </row>
    <row r="144" spans="1:16" ht="14.25" thickTop="1" thickBot="1">
      <c r="A144" s="1"/>
      <c r="B144" s="16" t="s">
        <v>15</v>
      </c>
      <c r="C144" s="210" t="s">
        <v>53</v>
      </c>
      <c r="D144" s="182"/>
      <c r="E144" s="182"/>
      <c r="F144" s="183"/>
      <c r="G144" s="198" t="s">
        <v>23</v>
      </c>
      <c r="H144" s="183"/>
      <c r="I144" s="1"/>
      <c r="J144" s="4"/>
      <c r="K144" s="4"/>
      <c r="L144" s="4"/>
      <c r="M144" s="4"/>
      <c r="N144" s="4"/>
      <c r="O144" s="4"/>
      <c r="P144" s="4"/>
    </row>
    <row r="145" spans="1:16" ht="14.25" thickTop="1" thickBot="1">
      <c r="A145" s="1"/>
      <c r="B145" s="43">
        <v>1</v>
      </c>
      <c r="C145" s="181" t="s">
        <v>86</v>
      </c>
      <c r="D145" s="182"/>
      <c r="E145" s="182"/>
      <c r="F145" s="183"/>
      <c r="G145" s="184" t="s">
        <v>55</v>
      </c>
      <c r="H145" s="183"/>
      <c r="I145" s="1"/>
      <c r="J145" s="4"/>
      <c r="K145" s="4"/>
      <c r="L145" s="4"/>
      <c r="M145" s="4"/>
      <c r="N145" s="4"/>
      <c r="O145" s="4"/>
      <c r="P145" s="4"/>
    </row>
    <row r="146" spans="1:16" ht="14.25" thickTop="1" thickBot="1">
      <c r="A146" s="1"/>
      <c r="B146" s="43">
        <v>2</v>
      </c>
      <c r="C146" s="181" t="s">
        <v>87</v>
      </c>
      <c r="D146" s="182"/>
      <c r="E146" s="182"/>
      <c r="F146" s="183"/>
      <c r="G146" s="184" t="s">
        <v>57</v>
      </c>
      <c r="H146" s="183"/>
      <c r="I146" s="1"/>
      <c r="J146" s="4"/>
      <c r="K146" s="4"/>
      <c r="L146" s="4"/>
      <c r="M146" s="4"/>
      <c r="N146" s="4"/>
      <c r="O146" s="4"/>
      <c r="P146" s="4"/>
    </row>
    <row r="147" spans="1:16" ht="14.25" thickTop="1" thickBot="1">
      <c r="A147" s="1"/>
      <c r="B147" s="6"/>
      <c r="C147" s="6"/>
      <c r="D147" s="6"/>
      <c r="E147" s="6"/>
      <c r="F147" s="7"/>
      <c r="G147" s="3"/>
      <c r="H147" s="1"/>
      <c r="I147" s="1"/>
      <c r="J147" s="4"/>
      <c r="K147" s="4"/>
      <c r="L147" s="4"/>
      <c r="M147" s="4"/>
      <c r="N147" s="4"/>
      <c r="O147" s="4"/>
      <c r="P147" s="4"/>
    </row>
    <row r="148" spans="1:16" ht="14.25" thickTop="1" thickBot="1">
      <c r="A148" s="1"/>
      <c r="B148" s="191" t="s">
        <v>88</v>
      </c>
      <c r="C148" s="182"/>
      <c r="D148" s="182"/>
      <c r="E148" s="182"/>
      <c r="F148" s="182"/>
      <c r="G148" s="182"/>
      <c r="H148" s="183"/>
      <c r="I148" s="1"/>
    </row>
    <row r="149" spans="1:16" ht="14.25" thickTop="1" thickBot="1">
      <c r="A149" s="1"/>
      <c r="B149" s="192" t="s">
        <v>73</v>
      </c>
      <c r="C149" s="182"/>
      <c r="D149" s="182"/>
      <c r="E149" s="182"/>
      <c r="F149" s="182"/>
      <c r="G149" s="182"/>
      <c r="H149" s="183"/>
      <c r="I149" s="1"/>
    </row>
    <row r="150" spans="1:16" ht="27" thickTop="1" thickBot="1">
      <c r="A150" s="1"/>
      <c r="B150" s="16" t="s">
        <v>15</v>
      </c>
      <c r="C150" s="16" t="s">
        <v>16</v>
      </c>
      <c r="D150" s="16" t="s">
        <v>17</v>
      </c>
      <c r="E150" s="16" t="s">
        <v>18</v>
      </c>
      <c r="F150" s="16" t="s">
        <v>19</v>
      </c>
      <c r="G150" s="21" t="s">
        <v>19</v>
      </c>
      <c r="H150" s="21" t="s">
        <v>23</v>
      </c>
      <c r="I150" s="1"/>
    </row>
    <row r="151" spans="1:16" ht="129" thickTop="1" thickBot="1">
      <c r="A151" s="1"/>
      <c r="B151" s="43">
        <v>1</v>
      </c>
      <c r="C151" s="28" t="s">
        <v>24</v>
      </c>
      <c r="D151" s="33" t="str">
        <f>D90</f>
        <v>ЦПУ:
- CPU Intel Core i5
ОЗУ:
- объем 16 Гб;
ПЗУ:
- SSD объемом 256 Гб;
сетевой адаптер:
- технология Ethernet стандарта 1000BASE-T;
графический адаптер:
- стандарт не ниже Intel® UHD 630.</v>
      </c>
      <c r="E151" s="43" t="s">
        <v>25</v>
      </c>
      <c r="F151" s="44" t="s">
        <v>60</v>
      </c>
      <c r="G151" s="21">
        <v>1</v>
      </c>
      <c r="H151" s="22"/>
      <c r="I151" s="1"/>
    </row>
    <row r="152" spans="1:16" s="174" customFormat="1" ht="14.25" thickTop="1" thickBot="1">
      <c r="A152" s="1"/>
      <c r="B152" s="43">
        <v>2</v>
      </c>
      <c r="C152" s="28" t="s">
        <v>61</v>
      </c>
      <c r="D152" s="28" t="s">
        <v>428</v>
      </c>
      <c r="E152" s="43" t="s">
        <v>25</v>
      </c>
      <c r="F152" s="44" t="s">
        <v>60</v>
      </c>
      <c r="G152" s="21">
        <v>1</v>
      </c>
      <c r="H152" s="22"/>
      <c r="I152" s="1"/>
    </row>
    <row r="153" spans="1:16" ht="14.25" thickTop="1" thickBot="1">
      <c r="A153" s="1"/>
      <c r="B153" s="43">
        <v>3</v>
      </c>
      <c r="C153" s="28" t="s">
        <v>26</v>
      </c>
      <c r="D153" s="28" t="str">
        <f>D94</f>
        <v>USB-клавиатура черная</v>
      </c>
      <c r="E153" s="43" t="s">
        <v>25</v>
      </c>
      <c r="F153" s="44" t="s">
        <v>60</v>
      </c>
      <c r="G153" s="21">
        <v>1</v>
      </c>
      <c r="H153" s="22"/>
      <c r="I153" s="1"/>
    </row>
    <row r="154" spans="1:16" ht="14.25" thickTop="1" thickBot="1">
      <c r="A154" s="1"/>
      <c r="B154" s="43">
        <v>4</v>
      </c>
      <c r="C154" s="28" t="s">
        <v>27</v>
      </c>
      <c r="D154" s="28" t="str">
        <f>D126</f>
        <v>Мышь компьютерная</v>
      </c>
      <c r="E154" s="43" t="s">
        <v>25</v>
      </c>
      <c r="F154" s="44" t="s">
        <v>60</v>
      </c>
      <c r="G154" s="21">
        <v>1</v>
      </c>
      <c r="H154" s="22"/>
      <c r="I154" s="1"/>
    </row>
    <row r="155" spans="1:16" ht="14.25" thickTop="1" thickBot="1">
      <c r="A155" s="1"/>
      <c r="B155" s="43">
        <v>5</v>
      </c>
      <c r="C155" s="28" t="s">
        <v>89</v>
      </c>
      <c r="D155" s="28" t="s">
        <v>459</v>
      </c>
      <c r="E155" s="43" t="s">
        <v>25</v>
      </c>
      <c r="F155" s="44" t="s">
        <v>60</v>
      </c>
      <c r="G155" s="21">
        <v>1</v>
      </c>
      <c r="H155" s="22"/>
      <c r="I155" s="1"/>
    </row>
    <row r="156" spans="1:16" ht="14.25" thickTop="1" thickBot="1">
      <c r="A156" s="1"/>
      <c r="B156" s="43">
        <v>6</v>
      </c>
      <c r="C156" s="28" t="s">
        <v>30</v>
      </c>
      <c r="D156" s="28" t="s">
        <v>425</v>
      </c>
      <c r="E156" s="43" t="s">
        <v>25</v>
      </c>
      <c r="F156" s="44" t="s">
        <v>60</v>
      </c>
      <c r="G156" s="21">
        <v>1</v>
      </c>
      <c r="H156" s="22"/>
      <c r="I156" s="1"/>
    </row>
    <row r="157" spans="1:16" ht="14.25" thickTop="1" thickBot="1">
      <c r="A157" s="1"/>
      <c r="B157" s="43">
        <v>7</v>
      </c>
      <c r="C157" s="28" t="s">
        <v>31</v>
      </c>
      <c r="D157" s="23" t="s">
        <v>32</v>
      </c>
      <c r="E157" s="43" t="s">
        <v>25</v>
      </c>
      <c r="F157" s="44" t="s">
        <v>60</v>
      </c>
      <c r="G157" s="21">
        <v>3</v>
      </c>
      <c r="H157" s="22"/>
      <c r="I157" s="1"/>
    </row>
    <row r="158" spans="1:16" ht="39.75" thickTop="1" thickBot="1">
      <c r="A158" s="1"/>
      <c r="B158" s="43">
        <v>8</v>
      </c>
      <c r="C158" s="28" t="s">
        <v>33</v>
      </c>
      <c r="D158" s="23" t="s">
        <v>34</v>
      </c>
      <c r="E158" s="43" t="s">
        <v>25</v>
      </c>
      <c r="F158" s="44" t="s">
        <v>60</v>
      </c>
      <c r="G158" s="21">
        <v>1</v>
      </c>
      <c r="H158" s="22"/>
      <c r="I158" s="1"/>
    </row>
    <row r="159" spans="1:16" ht="14.25" thickTop="1" thickBot="1">
      <c r="A159" s="1"/>
      <c r="B159" s="43">
        <v>9</v>
      </c>
      <c r="C159" s="28" t="s">
        <v>35</v>
      </c>
      <c r="D159" s="28" t="s">
        <v>36</v>
      </c>
      <c r="E159" s="43" t="s">
        <v>25</v>
      </c>
      <c r="F159" s="44" t="s">
        <v>60</v>
      </c>
      <c r="G159" s="21">
        <v>1</v>
      </c>
      <c r="H159" s="22"/>
      <c r="I159" s="1"/>
    </row>
    <row r="160" spans="1:16" ht="14.25" thickTop="1" thickBot="1">
      <c r="A160" s="1"/>
      <c r="B160" s="192" t="s">
        <v>90</v>
      </c>
      <c r="C160" s="182"/>
      <c r="D160" s="182"/>
      <c r="E160" s="182"/>
      <c r="F160" s="182"/>
      <c r="G160" s="182"/>
      <c r="H160" s="183"/>
      <c r="I160" s="1"/>
    </row>
    <row r="161" spans="1:9" ht="27" thickTop="1" thickBot="1">
      <c r="A161" s="1"/>
      <c r="B161" s="16" t="s">
        <v>15</v>
      </c>
      <c r="C161" s="16" t="s">
        <v>16</v>
      </c>
      <c r="D161" s="16" t="s">
        <v>17</v>
      </c>
      <c r="E161" s="16" t="s">
        <v>18</v>
      </c>
      <c r="F161" s="16" t="s">
        <v>19</v>
      </c>
      <c r="G161" s="21" t="s">
        <v>19</v>
      </c>
      <c r="H161" s="21" t="s">
        <v>23</v>
      </c>
      <c r="I161" s="1"/>
    </row>
    <row r="162" spans="1:9" ht="14.25" thickTop="1" thickBot="1">
      <c r="A162" s="1"/>
      <c r="B162" s="192" t="s">
        <v>67</v>
      </c>
      <c r="C162" s="182"/>
      <c r="D162" s="182"/>
      <c r="E162" s="182"/>
      <c r="F162" s="182"/>
      <c r="G162" s="182"/>
      <c r="H162" s="183"/>
      <c r="I162" s="1"/>
    </row>
    <row r="163" spans="1:9" ht="27" thickTop="1" thickBot="1">
      <c r="A163" s="1"/>
      <c r="B163" s="16" t="s">
        <v>15</v>
      </c>
      <c r="C163" s="16" t="s">
        <v>16</v>
      </c>
      <c r="D163" s="16" t="s">
        <v>17</v>
      </c>
      <c r="E163" s="16" t="s">
        <v>18</v>
      </c>
      <c r="F163" s="16" t="s">
        <v>19</v>
      </c>
      <c r="G163" s="21" t="s">
        <v>19</v>
      </c>
      <c r="H163" s="21" t="s">
        <v>23</v>
      </c>
      <c r="I163" s="1"/>
    </row>
    <row r="164" spans="1:9" ht="14.25" thickTop="1" thickBot="1">
      <c r="A164" s="1"/>
      <c r="B164" s="43">
        <v>1</v>
      </c>
      <c r="C164" s="42" t="s">
        <v>68</v>
      </c>
      <c r="D164" s="28" t="s">
        <v>429</v>
      </c>
      <c r="E164" s="43" t="s">
        <v>46</v>
      </c>
      <c r="F164" s="44" t="s">
        <v>60</v>
      </c>
      <c r="G164" s="21">
        <v>1</v>
      </c>
      <c r="H164" s="22"/>
      <c r="I164" s="1"/>
    </row>
    <row r="165" spans="1:9" ht="14.25" thickTop="1" thickBot="1">
      <c r="A165" s="1"/>
      <c r="B165" s="43">
        <v>2</v>
      </c>
      <c r="C165" s="28" t="s">
        <v>45</v>
      </c>
      <c r="D165" s="28" t="str">
        <f>D103</f>
        <v>Chrome PDF Pugin</v>
      </c>
      <c r="E165" s="43" t="s">
        <v>46</v>
      </c>
      <c r="F165" s="44" t="s">
        <v>60</v>
      </c>
      <c r="G165" s="21">
        <v>1</v>
      </c>
      <c r="H165" s="22"/>
      <c r="I165" s="1"/>
    </row>
    <row r="166" spans="1:9" ht="14.25" thickTop="1" thickBot="1">
      <c r="A166" s="1"/>
      <c r="B166" s="43">
        <v>3</v>
      </c>
      <c r="C166" s="28" t="s">
        <v>47</v>
      </c>
      <c r="D166" s="28" t="str">
        <f>D135</f>
        <v>7-Zip 21.07</v>
      </c>
      <c r="E166" s="43" t="s">
        <v>46</v>
      </c>
      <c r="F166" s="44" t="s">
        <v>60</v>
      </c>
      <c r="G166" s="21">
        <v>1</v>
      </c>
      <c r="H166" s="22"/>
      <c r="I166" s="1"/>
    </row>
    <row r="167" spans="1:9" ht="14.25" thickTop="1" thickBot="1">
      <c r="A167" s="1"/>
      <c r="B167" s="43">
        <v>4</v>
      </c>
      <c r="C167" s="42" t="s">
        <v>48</v>
      </c>
      <c r="D167" s="28" t="str">
        <f>D136</f>
        <v>Microsoft Office 2016</v>
      </c>
      <c r="E167" s="43" t="s">
        <v>46</v>
      </c>
      <c r="F167" s="44" t="s">
        <v>60</v>
      </c>
      <c r="G167" s="21">
        <v>1</v>
      </c>
      <c r="H167" s="22"/>
      <c r="I167" s="1"/>
    </row>
    <row r="168" spans="1:9" ht="14.25" thickTop="1" thickBot="1">
      <c r="A168" s="1"/>
      <c r="B168" s="43">
        <v>5</v>
      </c>
      <c r="C168" s="42" t="s">
        <v>392</v>
      </c>
      <c r="D168" s="28" t="str">
        <f>D38</f>
        <v>Git</v>
      </c>
      <c r="E168" s="43" t="s">
        <v>46</v>
      </c>
      <c r="F168" s="44" t="s">
        <v>60</v>
      </c>
      <c r="G168" s="21">
        <v>1</v>
      </c>
      <c r="H168" s="22"/>
      <c r="I168" s="1"/>
    </row>
    <row r="169" spans="1:9" ht="27" thickTop="1" thickBot="1">
      <c r="A169" s="1"/>
      <c r="B169" s="43">
        <v>6</v>
      </c>
      <c r="C169" s="42" t="s">
        <v>391</v>
      </c>
      <c r="D169" s="28" t="s">
        <v>389</v>
      </c>
      <c r="E169" s="43" t="s">
        <v>46</v>
      </c>
      <c r="F169" s="44" t="s">
        <v>60</v>
      </c>
      <c r="G169" s="21">
        <v>1</v>
      </c>
      <c r="H169" s="22"/>
      <c r="I169" s="1"/>
    </row>
    <row r="170" spans="1:9" ht="27" thickTop="1" thickBot="1">
      <c r="A170" s="1"/>
      <c r="B170" s="43">
        <v>7</v>
      </c>
      <c r="C170" s="42" t="s">
        <v>393</v>
      </c>
      <c r="D170" s="28" t="s">
        <v>457</v>
      </c>
      <c r="E170" s="43" t="s">
        <v>46</v>
      </c>
      <c r="F170" s="44" t="s">
        <v>60</v>
      </c>
      <c r="G170" s="21">
        <v>1</v>
      </c>
      <c r="H170" s="22"/>
      <c r="I170" s="1"/>
    </row>
    <row r="171" spans="1:9" ht="27" thickTop="1" thickBot="1">
      <c r="A171" s="1"/>
      <c r="B171" s="43">
        <v>8</v>
      </c>
      <c r="C171" s="42" t="s">
        <v>394</v>
      </c>
      <c r="D171" s="28" t="s">
        <v>397</v>
      </c>
      <c r="E171" s="43" t="s">
        <v>46</v>
      </c>
      <c r="F171" s="44" t="s">
        <v>60</v>
      </c>
      <c r="G171" s="21">
        <v>1</v>
      </c>
      <c r="H171" s="22"/>
      <c r="I171" s="1"/>
    </row>
    <row r="172" spans="1:9" ht="14.25" thickTop="1" thickBot="1">
      <c r="A172" s="1"/>
      <c r="B172" s="43">
        <v>9</v>
      </c>
      <c r="C172" s="42" t="s">
        <v>395</v>
      </c>
      <c r="D172" s="28" t="s">
        <v>49</v>
      </c>
      <c r="E172" s="43" t="s">
        <v>46</v>
      </c>
      <c r="F172" s="44" t="s">
        <v>60</v>
      </c>
      <c r="G172" s="21">
        <v>1</v>
      </c>
      <c r="H172" s="22"/>
      <c r="I172" s="1"/>
    </row>
    <row r="173" spans="1:9" ht="129" thickTop="1" thickBot="1">
      <c r="A173" s="1"/>
      <c r="B173" s="43">
        <v>10</v>
      </c>
      <c r="C173" s="42" t="s">
        <v>396</v>
      </c>
      <c r="D173" s="28" t="str">
        <f>D43</f>
        <v>Бесплатное программное обеспечение Android Studio Bumblebee | 2021.1.1 Patch 3, включая следующие компоненты:
- Android SDK Tools;
- Android SDK Platform-Tools;
- Android SDK Build-Tools 31;
- Android SDK Platform API 31;
- Android Emulator  API 31;
- Android Virtual Device API 31;
- Android System Image API 31 .</v>
      </c>
      <c r="E173" s="43" t="s">
        <v>46</v>
      </c>
      <c r="F173" s="44" t="s">
        <v>60</v>
      </c>
      <c r="G173" s="21">
        <v>1</v>
      </c>
      <c r="H173" s="22"/>
      <c r="I173" s="1"/>
    </row>
    <row r="174" spans="1:9" ht="14.25" thickTop="1" thickBot="1">
      <c r="A174" s="1"/>
      <c r="B174" s="43">
        <v>11</v>
      </c>
      <c r="C174" s="42" t="s">
        <v>399</v>
      </c>
      <c r="D174" s="28" t="s">
        <v>400</v>
      </c>
      <c r="E174" s="43" t="s">
        <v>46</v>
      </c>
      <c r="F174" s="44" t="s">
        <v>60</v>
      </c>
      <c r="G174" s="21">
        <v>1</v>
      </c>
      <c r="H174" s="22"/>
      <c r="I174" s="1"/>
    </row>
    <row r="175" spans="1:9" ht="14.25" thickTop="1" thickBot="1">
      <c r="A175" s="1"/>
      <c r="B175" s="43">
        <v>12</v>
      </c>
      <c r="C175" s="42" t="s">
        <v>401</v>
      </c>
      <c r="D175" s="28" t="str">
        <f>D45</f>
        <v>Бесплатное программное обеспечение Postman</v>
      </c>
      <c r="E175" s="43" t="s">
        <v>46</v>
      </c>
      <c r="F175" s="44" t="s">
        <v>60</v>
      </c>
      <c r="G175" s="21">
        <v>1</v>
      </c>
      <c r="H175" s="22"/>
      <c r="I175" s="1"/>
    </row>
    <row r="176" spans="1:9" ht="14.25" thickTop="1" thickBot="1">
      <c r="A176" s="1"/>
      <c r="B176" s="43">
        <v>13</v>
      </c>
      <c r="C176" s="42" t="s">
        <v>51</v>
      </c>
      <c r="D176" s="28" t="str">
        <f>D46</f>
        <v>Gimp</v>
      </c>
      <c r="E176" s="43" t="s">
        <v>46</v>
      </c>
      <c r="F176" s="44" t="s">
        <v>60</v>
      </c>
      <c r="G176" s="21">
        <v>1</v>
      </c>
      <c r="H176" s="22"/>
      <c r="I176" s="1"/>
    </row>
    <row r="177" spans="1:9" s="174" customFormat="1" ht="14.25" thickTop="1" thickBot="1">
      <c r="A177" s="1"/>
      <c r="B177" s="43">
        <v>14</v>
      </c>
      <c r="C177" s="42" t="s">
        <v>69</v>
      </c>
      <c r="D177" s="28" t="str">
        <f>D137</f>
        <v>Яндекс.Браузер 22.3.3</v>
      </c>
      <c r="E177" s="43" t="s">
        <v>46</v>
      </c>
      <c r="F177" s="44" t="s">
        <v>60</v>
      </c>
      <c r="G177" s="21">
        <v>1</v>
      </c>
      <c r="H177" s="22"/>
      <c r="I177" s="1"/>
    </row>
    <row r="178" spans="1:9" ht="14.25" thickTop="1" thickBot="1">
      <c r="A178" s="1"/>
      <c r="B178" s="192" t="s">
        <v>63</v>
      </c>
      <c r="C178" s="182"/>
      <c r="D178" s="182"/>
      <c r="E178" s="182"/>
      <c r="F178" s="182"/>
      <c r="G178" s="182"/>
      <c r="H178" s="183"/>
      <c r="I178" s="1"/>
    </row>
    <row r="179" spans="1:9" ht="27" thickTop="1" thickBot="1">
      <c r="A179" s="1"/>
      <c r="B179" s="16" t="s">
        <v>15</v>
      </c>
      <c r="C179" s="16" t="s">
        <v>16</v>
      </c>
      <c r="D179" s="16" t="s">
        <v>17</v>
      </c>
      <c r="E179" s="16" t="s">
        <v>18</v>
      </c>
      <c r="F179" s="16" t="s">
        <v>19</v>
      </c>
      <c r="G179" s="21" t="s">
        <v>19</v>
      </c>
      <c r="H179" s="21" t="s">
        <v>23</v>
      </c>
      <c r="I179" s="1"/>
    </row>
    <row r="180" spans="1:9" ht="27" thickTop="1" thickBot="1">
      <c r="A180" s="1"/>
      <c r="B180" s="43">
        <v>1</v>
      </c>
      <c r="C180" s="28" t="s">
        <v>41</v>
      </c>
      <c r="D180" s="28" t="str">
        <f>D140</f>
        <v>Ширина не менее 180 см, глубина не менее 80 см, высота не менее 70 см</v>
      </c>
      <c r="E180" s="43" t="s">
        <v>25</v>
      </c>
      <c r="F180" s="44" t="s">
        <v>60</v>
      </c>
      <c r="G180" s="21">
        <v>2</v>
      </c>
      <c r="H180" s="22"/>
      <c r="I180" s="1"/>
    </row>
    <row r="181" spans="1:9" ht="14.25" thickTop="1" thickBot="1">
      <c r="A181" s="1"/>
      <c r="B181" s="43">
        <v>2</v>
      </c>
      <c r="C181" s="28" t="s">
        <v>42</v>
      </c>
      <c r="D181" s="28" t="s">
        <v>77</v>
      </c>
      <c r="E181" s="43" t="s">
        <v>25</v>
      </c>
      <c r="F181" s="44" t="s">
        <v>60</v>
      </c>
      <c r="G181" s="21">
        <v>3</v>
      </c>
      <c r="H181" s="22"/>
      <c r="I181" s="1"/>
    </row>
    <row r="182" spans="1:9" ht="14.25" thickTop="1" thickBot="1">
      <c r="A182" s="1"/>
      <c r="B182" s="193" t="s">
        <v>91</v>
      </c>
      <c r="C182" s="182"/>
      <c r="D182" s="182"/>
      <c r="E182" s="182"/>
      <c r="F182" s="182"/>
      <c r="G182" s="182"/>
      <c r="H182" s="183"/>
      <c r="I182" s="1"/>
    </row>
    <row r="183" spans="1:9" ht="14.25" thickTop="1" thickBot="1">
      <c r="A183" s="1"/>
      <c r="B183" s="16" t="s">
        <v>15</v>
      </c>
      <c r="C183" s="210" t="s">
        <v>53</v>
      </c>
      <c r="D183" s="182"/>
      <c r="E183" s="182"/>
      <c r="F183" s="183"/>
      <c r="G183" s="198" t="s">
        <v>23</v>
      </c>
      <c r="H183" s="183"/>
      <c r="I183" s="1"/>
    </row>
    <row r="184" spans="1:9" ht="14.25" thickTop="1" thickBot="1">
      <c r="A184" s="1"/>
      <c r="B184" s="43">
        <v>1</v>
      </c>
      <c r="C184" s="181" t="s">
        <v>86</v>
      </c>
      <c r="D184" s="182"/>
      <c r="E184" s="182"/>
      <c r="F184" s="183"/>
      <c r="G184" s="184" t="s">
        <v>55</v>
      </c>
      <c r="H184" s="183"/>
      <c r="I184" s="1"/>
    </row>
    <row r="185" spans="1:9" ht="14.25" thickTop="1" thickBot="1">
      <c r="A185" s="1"/>
      <c r="B185" s="43">
        <v>2</v>
      </c>
      <c r="C185" s="181" t="s">
        <v>87</v>
      </c>
      <c r="D185" s="182"/>
      <c r="E185" s="182"/>
      <c r="F185" s="183"/>
      <c r="G185" s="184" t="s">
        <v>57</v>
      </c>
      <c r="H185" s="183"/>
      <c r="I185" s="1"/>
    </row>
    <row r="186" spans="1:9" ht="14.25" thickTop="1" thickBot="1">
      <c r="A186" s="1"/>
      <c r="B186" s="6"/>
      <c r="C186" s="6"/>
      <c r="D186" s="6"/>
      <c r="E186" s="6"/>
      <c r="F186" s="7"/>
      <c r="G186" s="3"/>
      <c r="H186" s="1"/>
      <c r="I186" s="1"/>
    </row>
    <row r="187" spans="1:9" ht="14.25" thickTop="1" thickBot="1">
      <c r="A187" s="1"/>
      <c r="B187" s="191" t="s">
        <v>92</v>
      </c>
      <c r="C187" s="182"/>
      <c r="D187" s="182"/>
      <c r="E187" s="182"/>
      <c r="F187" s="182"/>
      <c r="G187" s="182"/>
      <c r="H187" s="183"/>
      <c r="I187" s="1"/>
    </row>
    <row r="188" spans="1:9" ht="14.25" thickTop="1" thickBot="1">
      <c r="A188" s="1"/>
      <c r="B188" s="192" t="s">
        <v>63</v>
      </c>
      <c r="C188" s="182"/>
      <c r="D188" s="182"/>
      <c r="E188" s="182"/>
      <c r="F188" s="182"/>
      <c r="G188" s="182"/>
      <c r="H188" s="183"/>
      <c r="I188" s="1"/>
    </row>
    <row r="189" spans="1:9" ht="27" thickTop="1" thickBot="1">
      <c r="A189" s="1"/>
      <c r="B189" s="16" t="s">
        <v>15</v>
      </c>
      <c r="C189" s="16" t="s">
        <v>16</v>
      </c>
      <c r="D189" s="16" t="s">
        <v>17</v>
      </c>
      <c r="E189" s="16" t="s">
        <v>18</v>
      </c>
      <c r="F189" s="16" t="s">
        <v>19</v>
      </c>
      <c r="G189" s="21" t="s">
        <v>19</v>
      </c>
      <c r="H189" s="21" t="s">
        <v>23</v>
      </c>
      <c r="I189" s="1"/>
    </row>
    <row r="190" spans="1:9" ht="27" thickTop="1" thickBot="1">
      <c r="A190" s="1"/>
      <c r="B190" s="43">
        <v>1</v>
      </c>
      <c r="C190" s="28" t="s">
        <v>41</v>
      </c>
      <c r="D190" s="28" t="str">
        <f>D180</f>
        <v>Ширина не менее 180 см, глубина не менее 80 см, высота не менее 70 см</v>
      </c>
      <c r="E190" s="43" t="s">
        <v>25</v>
      </c>
      <c r="F190" s="44" t="s">
        <v>60</v>
      </c>
      <c r="G190" s="21">
        <v>8</v>
      </c>
      <c r="H190" s="22"/>
      <c r="I190" s="1"/>
    </row>
    <row r="191" spans="1:9" ht="14.25" thickTop="1" thickBot="1">
      <c r="A191" s="1"/>
      <c r="B191" s="43">
        <v>2</v>
      </c>
      <c r="C191" s="28" t="s">
        <v>42</v>
      </c>
      <c r="D191" s="28" t="str">
        <f>D181</f>
        <v>Стул</v>
      </c>
      <c r="E191" s="43" t="s">
        <v>25</v>
      </c>
      <c r="F191" s="44" t="s">
        <v>60</v>
      </c>
      <c r="G191" s="21">
        <v>8</v>
      </c>
      <c r="H191" s="22"/>
      <c r="I191" s="1"/>
    </row>
    <row r="192" spans="1:9" ht="14.25" thickTop="1" thickBot="1">
      <c r="A192" s="1"/>
      <c r="B192" s="193" t="s">
        <v>93</v>
      </c>
      <c r="C192" s="182"/>
      <c r="D192" s="182"/>
      <c r="E192" s="182"/>
      <c r="F192" s="182"/>
      <c r="G192" s="182"/>
      <c r="H192" s="183"/>
      <c r="I192" s="1"/>
    </row>
    <row r="193" spans="1:16" ht="14.25" thickTop="1" thickBot="1">
      <c r="A193" s="1"/>
      <c r="B193" s="16" t="s">
        <v>15</v>
      </c>
      <c r="C193" s="210" t="s">
        <v>53</v>
      </c>
      <c r="D193" s="182"/>
      <c r="E193" s="182"/>
      <c r="F193" s="183"/>
      <c r="G193" s="198" t="s">
        <v>23</v>
      </c>
      <c r="H193" s="183"/>
      <c r="I193" s="1"/>
    </row>
    <row r="194" spans="1:16" ht="14.25" thickTop="1" thickBot="1">
      <c r="A194" s="1"/>
      <c r="B194" s="43">
        <v>1</v>
      </c>
      <c r="C194" s="181" t="s">
        <v>94</v>
      </c>
      <c r="D194" s="182"/>
      <c r="E194" s="182"/>
      <c r="F194" s="183"/>
      <c r="G194" s="184" t="s">
        <v>55</v>
      </c>
      <c r="H194" s="183"/>
      <c r="I194" s="1"/>
    </row>
    <row r="195" spans="1:16" ht="14.25" thickTop="1" thickBot="1">
      <c r="A195" s="1"/>
      <c r="B195" s="5"/>
      <c r="C195" s="6"/>
      <c r="D195" s="6"/>
      <c r="E195" s="5"/>
      <c r="F195" s="7"/>
      <c r="G195" s="3"/>
      <c r="H195" s="1"/>
      <c r="I195" s="1"/>
      <c r="J195" s="4"/>
      <c r="K195" s="4"/>
      <c r="L195" s="4"/>
      <c r="M195" s="4"/>
      <c r="N195" s="4"/>
      <c r="O195" s="4"/>
      <c r="P195" s="4"/>
    </row>
    <row r="196" spans="1:16" ht="14.25" thickTop="1" thickBot="1">
      <c r="A196" s="1"/>
      <c r="B196" s="191" t="s">
        <v>95</v>
      </c>
      <c r="C196" s="182"/>
      <c r="D196" s="182"/>
      <c r="E196" s="182"/>
      <c r="F196" s="182"/>
      <c r="G196" s="182"/>
      <c r="H196" s="183"/>
      <c r="I196" s="1"/>
      <c r="J196" s="4"/>
      <c r="K196" s="4"/>
      <c r="L196" s="4"/>
      <c r="M196" s="4"/>
      <c r="N196" s="4"/>
      <c r="O196" s="4"/>
      <c r="P196" s="4"/>
    </row>
    <row r="197" spans="1:16" ht="14.25" thickTop="1" thickBot="1">
      <c r="A197" s="1"/>
      <c r="B197" s="192" t="s">
        <v>73</v>
      </c>
      <c r="C197" s="182"/>
      <c r="D197" s="182"/>
      <c r="E197" s="182"/>
      <c r="F197" s="182"/>
      <c r="G197" s="182"/>
      <c r="H197" s="183"/>
      <c r="I197" s="1"/>
      <c r="J197" s="4"/>
      <c r="K197" s="4"/>
      <c r="L197" s="4"/>
      <c r="M197" s="4"/>
      <c r="N197" s="4"/>
      <c r="O197" s="4"/>
      <c r="P197" s="4"/>
    </row>
    <row r="198" spans="1:16" ht="27" thickTop="1" thickBot="1">
      <c r="A198" s="1"/>
      <c r="B198" s="16" t="s">
        <v>15</v>
      </c>
      <c r="C198" s="16" t="s">
        <v>16</v>
      </c>
      <c r="D198" s="16" t="s">
        <v>17</v>
      </c>
      <c r="E198" s="16" t="s">
        <v>18</v>
      </c>
      <c r="F198" s="16" t="s">
        <v>19</v>
      </c>
      <c r="G198" s="21" t="s">
        <v>19</v>
      </c>
      <c r="H198" s="21" t="s">
        <v>23</v>
      </c>
      <c r="I198" s="1"/>
      <c r="J198" s="4"/>
      <c r="K198" s="4"/>
      <c r="L198" s="4"/>
      <c r="M198" s="4"/>
      <c r="N198" s="4"/>
      <c r="O198" s="4"/>
      <c r="P198" s="4"/>
    </row>
    <row r="199" spans="1:16" ht="129" thickTop="1" thickBot="1">
      <c r="A199" s="1"/>
      <c r="B199" s="43">
        <v>1</v>
      </c>
      <c r="C199" s="28" t="s">
        <v>24</v>
      </c>
      <c r="D199" s="28" t="str">
        <f>D151</f>
        <v>ЦПУ:
- CPU Intel Core i5
ОЗУ:
- объем 16 Гб;
ПЗУ:
- SSD объемом 256 Гб;
сетевой адаптер:
- технология Ethernet стандарта 1000BASE-T;
графический адаптер:
- стандарт не ниже Intel® UHD 630.</v>
      </c>
      <c r="E199" s="43" t="s">
        <v>25</v>
      </c>
      <c r="F199" s="44" t="s">
        <v>60</v>
      </c>
      <c r="G199" s="21">
        <v>1</v>
      </c>
      <c r="H199" s="22"/>
      <c r="I199" s="1"/>
      <c r="J199" s="4"/>
      <c r="K199" s="4"/>
      <c r="L199" s="4"/>
      <c r="M199" s="4"/>
      <c r="N199" s="4"/>
      <c r="O199" s="4"/>
      <c r="P199" s="4"/>
    </row>
    <row r="200" spans="1:16" s="175" customFormat="1" ht="14.25" thickTop="1" thickBot="1">
      <c r="A200" s="1"/>
      <c r="B200" s="43">
        <v>2</v>
      </c>
      <c r="C200" s="28" t="s">
        <v>61</v>
      </c>
      <c r="D200" s="178" t="s">
        <v>430</v>
      </c>
      <c r="E200" s="43" t="s">
        <v>25</v>
      </c>
      <c r="F200" s="44" t="s">
        <v>60</v>
      </c>
      <c r="G200" s="21">
        <v>1</v>
      </c>
      <c r="H200" s="22"/>
      <c r="I200" s="1"/>
      <c r="J200" s="4"/>
      <c r="K200" s="4"/>
      <c r="L200" s="4"/>
      <c r="M200" s="4"/>
      <c r="N200" s="4"/>
      <c r="O200" s="4"/>
      <c r="P200" s="4"/>
    </row>
    <row r="201" spans="1:16" ht="14.25" thickTop="1" thickBot="1">
      <c r="A201" s="1"/>
      <c r="B201" s="43">
        <v>3</v>
      </c>
      <c r="C201" s="28" t="s">
        <v>26</v>
      </c>
      <c r="D201" s="33" t="str">
        <f>D153</f>
        <v>USB-клавиатура черная</v>
      </c>
      <c r="E201" s="43" t="s">
        <v>25</v>
      </c>
      <c r="F201" s="44" t="s">
        <v>60</v>
      </c>
      <c r="G201" s="21">
        <v>1</v>
      </c>
      <c r="H201" s="22"/>
      <c r="I201" s="1"/>
      <c r="J201" s="4"/>
      <c r="K201" s="4"/>
      <c r="L201" s="4"/>
      <c r="M201" s="4"/>
      <c r="N201" s="4"/>
      <c r="O201" s="4"/>
      <c r="P201" s="4"/>
    </row>
    <row r="202" spans="1:16" ht="14.25" thickTop="1" thickBot="1">
      <c r="A202" s="1"/>
      <c r="B202" s="43">
        <v>4</v>
      </c>
      <c r="C202" s="176" t="s">
        <v>27</v>
      </c>
      <c r="D202" s="179" t="str">
        <f>D154</f>
        <v>Мышь компьютерная</v>
      </c>
      <c r="E202" s="177" t="s">
        <v>25</v>
      </c>
      <c r="F202" s="44" t="s">
        <v>60</v>
      </c>
      <c r="G202" s="21">
        <v>1</v>
      </c>
      <c r="H202" s="22"/>
      <c r="I202" s="1"/>
      <c r="J202" s="4"/>
      <c r="K202" s="4"/>
      <c r="L202" s="4"/>
      <c r="M202" s="4"/>
      <c r="N202" s="4"/>
      <c r="O202" s="4"/>
      <c r="P202" s="4"/>
    </row>
    <row r="203" spans="1:16" ht="14.25" thickTop="1" thickBot="1">
      <c r="A203" s="1"/>
      <c r="B203" s="43">
        <v>5</v>
      </c>
      <c r="C203" s="28" t="s">
        <v>96</v>
      </c>
      <c r="D203" s="178" t="s">
        <v>430</v>
      </c>
      <c r="E203" s="43" t="s">
        <v>25</v>
      </c>
      <c r="F203" s="44" t="s">
        <v>60</v>
      </c>
      <c r="G203" s="21">
        <v>1</v>
      </c>
      <c r="H203" s="22"/>
      <c r="I203" s="1"/>
      <c r="J203" s="4"/>
      <c r="K203" s="4"/>
      <c r="L203" s="4"/>
      <c r="M203" s="4"/>
      <c r="N203" s="4"/>
      <c r="O203" s="4"/>
      <c r="P203" s="4"/>
    </row>
    <row r="204" spans="1:16" ht="14.25" thickTop="1" thickBot="1">
      <c r="A204" s="1"/>
      <c r="B204" s="43">
        <v>6</v>
      </c>
      <c r="C204" s="28" t="s">
        <v>29</v>
      </c>
      <c r="D204" s="23" t="s">
        <v>413</v>
      </c>
      <c r="E204" s="43" t="s">
        <v>25</v>
      </c>
      <c r="F204" s="44" t="s">
        <v>60</v>
      </c>
      <c r="G204" s="21">
        <v>1</v>
      </c>
      <c r="H204" s="22"/>
      <c r="I204" s="1"/>
      <c r="J204" s="4"/>
      <c r="K204" s="4"/>
      <c r="L204" s="4"/>
      <c r="M204" s="4"/>
      <c r="N204" s="4"/>
      <c r="O204" s="4"/>
      <c r="P204" s="4"/>
    </row>
    <row r="205" spans="1:16" ht="14.25" thickTop="1" thickBot="1">
      <c r="A205" s="1"/>
      <c r="B205" s="43">
        <v>7</v>
      </c>
      <c r="C205" s="28" t="s">
        <v>30</v>
      </c>
      <c r="D205" s="23" t="s">
        <v>425</v>
      </c>
      <c r="E205" s="43" t="s">
        <v>25</v>
      </c>
      <c r="F205" s="44" t="s">
        <v>60</v>
      </c>
      <c r="G205" s="21">
        <v>1</v>
      </c>
      <c r="H205" s="22"/>
      <c r="I205" s="1"/>
      <c r="J205" s="4"/>
      <c r="K205" s="4"/>
      <c r="L205" s="4"/>
      <c r="M205" s="4"/>
      <c r="N205" s="4"/>
      <c r="O205" s="4"/>
      <c r="P205" s="4"/>
    </row>
    <row r="206" spans="1:16" ht="14.25" thickTop="1" thickBot="1">
      <c r="A206" s="1"/>
      <c r="B206" s="43">
        <v>8</v>
      </c>
      <c r="C206" s="45" t="s">
        <v>31</v>
      </c>
      <c r="D206" s="28" t="s">
        <v>32</v>
      </c>
      <c r="E206" s="43" t="s">
        <v>25</v>
      </c>
      <c r="F206" s="44" t="s">
        <v>60</v>
      </c>
      <c r="G206" s="21">
        <v>1</v>
      </c>
      <c r="H206" s="22"/>
      <c r="I206" s="1"/>
      <c r="J206" s="4"/>
      <c r="K206" s="4"/>
      <c r="L206" s="4"/>
      <c r="M206" s="4"/>
      <c r="N206" s="4"/>
      <c r="O206" s="4"/>
      <c r="P206" s="4"/>
    </row>
    <row r="207" spans="1:16" ht="39.75" thickTop="1" thickBot="1">
      <c r="A207" s="1"/>
      <c r="B207" s="43">
        <v>9</v>
      </c>
      <c r="C207" s="23" t="s">
        <v>33</v>
      </c>
      <c r="D207" s="28" t="s">
        <v>34</v>
      </c>
      <c r="E207" s="43" t="s">
        <v>25</v>
      </c>
      <c r="F207" s="44" t="s">
        <v>60</v>
      </c>
      <c r="G207" s="21">
        <v>1</v>
      </c>
      <c r="H207" s="22"/>
      <c r="I207" s="1"/>
      <c r="J207" s="4"/>
      <c r="K207" s="4"/>
      <c r="L207" s="4"/>
      <c r="M207" s="4"/>
      <c r="N207" s="4"/>
      <c r="O207" s="4"/>
      <c r="P207" s="4"/>
    </row>
    <row r="208" spans="1:16" ht="14.25" thickTop="1" thickBot="1">
      <c r="A208" s="1"/>
      <c r="B208" s="43">
        <v>10</v>
      </c>
      <c r="C208" s="45" t="s">
        <v>35</v>
      </c>
      <c r="D208" s="28" t="s">
        <v>36</v>
      </c>
      <c r="E208" s="43" t="s">
        <v>25</v>
      </c>
      <c r="F208" s="44" t="s">
        <v>60</v>
      </c>
      <c r="G208" s="21">
        <v>1</v>
      </c>
      <c r="H208" s="22"/>
      <c r="I208" s="1"/>
      <c r="J208" s="4"/>
      <c r="K208" s="4"/>
      <c r="L208" s="4"/>
      <c r="M208" s="4"/>
      <c r="N208" s="4"/>
      <c r="O208" s="4"/>
      <c r="P208" s="4"/>
    </row>
    <row r="209" spans="1:16" ht="14.25" thickTop="1" thickBot="1">
      <c r="A209" s="1"/>
      <c r="B209" s="43">
        <v>11</v>
      </c>
      <c r="C209" s="45" t="s">
        <v>97</v>
      </c>
      <c r="D209" s="28" t="s">
        <v>98</v>
      </c>
      <c r="E209" s="43" t="s">
        <v>25</v>
      </c>
      <c r="F209" s="44" t="s">
        <v>60</v>
      </c>
      <c r="G209" s="40">
        <v>1</v>
      </c>
      <c r="H209" s="22"/>
      <c r="I209" s="1"/>
      <c r="J209" s="4"/>
      <c r="K209" s="4"/>
      <c r="L209" s="4"/>
      <c r="M209" s="4"/>
      <c r="N209" s="4"/>
      <c r="O209" s="4"/>
      <c r="P209" s="4"/>
    </row>
    <row r="210" spans="1:16" ht="14.25" thickTop="1" thickBot="1">
      <c r="A210" s="1"/>
      <c r="B210" s="192" t="s">
        <v>90</v>
      </c>
      <c r="C210" s="182"/>
      <c r="D210" s="182"/>
      <c r="E210" s="182"/>
      <c r="F210" s="182"/>
      <c r="G210" s="182"/>
      <c r="H210" s="183"/>
      <c r="I210" s="1"/>
      <c r="J210" s="4"/>
      <c r="K210" s="4"/>
      <c r="L210" s="4"/>
      <c r="M210" s="4"/>
      <c r="N210" s="4"/>
      <c r="O210" s="4"/>
      <c r="P210" s="4"/>
    </row>
    <row r="211" spans="1:16" ht="27" thickTop="1" thickBot="1">
      <c r="A211" s="1"/>
      <c r="B211" s="16" t="s">
        <v>15</v>
      </c>
      <c r="C211" s="16" t="s">
        <v>16</v>
      </c>
      <c r="D211" s="16" t="s">
        <v>17</v>
      </c>
      <c r="E211" s="16" t="s">
        <v>18</v>
      </c>
      <c r="F211" s="16" t="s">
        <v>19</v>
      </c>
      <c r="G211" s="21" t="s">
        <v>19</v>
      </c>
      <c r="H211" s="21" t="s">
        <v>23</v>
      </c>
      <c r="I211" s="1"/>
      <c r="J211" s="4"/>
      <c r="K211" s="4"/>
      <c r="L211" s="4"/>
      <c r="M211" s="4"/>
      <c r="N211" s="4"/>
      <c r="O211" s="4"/>
      <c r="P211" s="4"/>
    </row>
    <row r="212" spans="1:16" ht="14.25" thickTop="1" thickBot="1">
      <c r="A212" s="1"/>
      <c r="B212" s="192" t="s">
        <v>67</v>
      </c>
      <c r="C212" s="182"/>
      <c r="D212" s="182"/>
      <c r="E212" s="182"/>
      <c r="F212" s="182"/>
      <c r="G212" s="182"/>
      <c r="H212" s="183"/>
      <c r="I212" s="1"/>
    </row>
    <row r="213" spans="1:16" ht="27" thickTop="1" thickBot="1">
      <c r="A213" s="1"/>
      <c r="B213" s="16" t="s">
        <v>15</v>
      </c>
      <c r="C213" s="16" t="s">
        <v>16</v>
      </c>
      <c r="D213" s="16" t="s">
        <v>17</v>
      </c>
      <c r="E213" s="16" t="s">
        <v>18</v>
      </c>
      <c r="F213" s="16" t="s">
        <v>19</v>
      </c>
      <c r="G213" s="21" t="s">
        <v>19</v>
      </c>
      <c r="H213" s="21" t="s">
        <v>23</v>
      </c>
      <c r="I213" s="1"/>
    </row>
    <row r="214" spans="1:16" ht="14.25" thickTop="1" thickBot="1">
      <c r="A214" s="1"/>
      <c r="B214" s="43">
        <v>1</v>
      </c>
      <c r="C214" s="42" t="s">
        <v>68</v>
      </c>
      <c r="D214" s="28" t="str">
        <f t="shared" ref="D214:D227" si="0">D164</f>
        <v>Windows 10</v>
      </c>
      <c r="E214" s="43" t="s">
        <v>46</v>
      </c>
      <c r="F214" s="44" t="s">
        <v>60</v>
      </c>
      <c r="G214" s="40">
        <v>2</v>
      </c>
      <c r="H214" s="22"/>
      <c r="I214" s="1"/>
    </row>
    <row r="215" spans="1:16" ht="14.25" thickTop="1" thickBot="1">
      <c r="A215" s="1"/>
      <c r="B215" s="43">
        <v>2</v>
      </c>
      <c r="C215" s="28" t="s">
        <v>45</v>
      </c>
      <c r="D215" s="28" t="str">
        <f t="shared" si="0"/>
        <v>Chrome PDF Pugin</v>
      </c>
      <c r="E215" s="43" t="s">
        <v>46</v>
      </c>
      <c r="F215" s="44" t="s">
        <v>60</v>
      </c>
      <c r="G215" s="40">
        <v>2</v>
      </c>
      <c r="H215" s="22"/>
      <c r="I215" s="1"/>
    </row>
    <row r="216" spans="1:16" ht="14.25" thickTop="1" thickBot="1">
      <c r="A216" s="1"/>
      <c r="B216" s="43">
        <v>3</v>
      </c>
      <c r="C216" s="28" t="s">
        <v>47</v>
      </c>
      <c r="D216" s="28" t="str">
        <f t="shared" si="0"/>
        <v>7-Zip 21.07</v>
      </c>
      <c r="E216" s="43" t="s">
        <v>46</v>
      </c>
      <c r="F216" s="44" t="s">
        <v>60</v>
      </c>
      <c r="G216" s="40">
        <v>2</v>
      </c>
      <c r="H216" s="22"/>
      <c r="I216" s="1"/>
    </row>
    <row r="217" spans="1:16" ht="14.25" thickTop="1" thickBot="1">
      <c r="A217" s="1"/>
      <c r="B217" s="43">
        <v>4</v>
      </c>
      <c r="C217" s="42" t="s">
        <v>48</v>
      </c>
      <c r="D217" s="28" t="str">
        <f t="shared" si="0"/>
        <v>Microsoft Office 2016</v>
      </c>
      <c r="E217" s="43" t="s">
        <v>46</v>
      </c>
      <c r="F217" s="44" t="s">
        <v>60</v>
      </c>
      <c r="G217" s="40">
        <v>2</v>
      </c>
      <c r="H217" s="22"/>
      <c r="I217" s="1"/>
    </row>
    <row r="218" spans="1:16" ht="14.25" thickTop="1" thickBot="1">
      <c r="A218" s="1"/>
      <c r="B218" s="43">
        <v>5</v>
      </c>
      <c r="C218" s="42" t="s">
        <v>392</v>
      </c>
      <c r="D218" s="28" t="str">
        <f t="shared" si="0"/>
        <v>Git</v>
      </c>
      <c r="E218" s="43" t="s">
        <v>46</v>
      </c>
      <c r="F218" s="44" t="s">
        <v>60</v>
      </c>
      <c r="G218" s="40">
        <v>2</v>
      </c>
      <c r="H218" s="22"/>
      <c r="I218" s="1"/>
    </row>
    <row r="219" spans="1:16" ht="27" thickTop="1" thickBot="1">
      <c r="A219" s="1"/>
      <c r="B219" s="43">
        <v>6</v>
      </c>
      <c r="C219" s="42" t="s">
        <v>391</v>
      </c>
      <c r="D219" s="28" t="str">
        <f t="shared" si="0"/>
        <v>Программное обеспечение Java SE 8 Development Kit или аналог</v>
      </c>
      <c r="E219" s="43" t="s">
        <v>46</v>
      </c>
      <c r="F219" s="44" t="s">
        <v>60</v>
      </c>
      <c r="G219" s="40">
        <v>2</v>
      </c>
      <c r="H219" s="22"/>
      <c r="I219" s="1"/>
    </row>
    <row r="220" spans="1:16" ht="27" thickTop="1" thickBot="1">
      <c r="A220" s="1"/>
      <c r="B220" s="43">
        <v>7</v>
      </c>
      <c r="C220" s="42" t="s">
        <v>393</v>
      </c>
      <c r="D220" s="28" t="str">
        <f t="shared" si="0"/>
        <v>Программное обеспечение IntelliJ IDEA 2021.3.3 (Community Edition)</v>
      </c>
      <c r="E220" s="43" t="s">
        <v>46</v>
      </c>
      <c r="F220" s="44" t="s">
        <v>60</v>
      </c>
      <c r="G220" s="40">
        <v>2</v>
      </c>
      <c r="H220" s="22"/>
      <c r="I220" s="1"/>
    </row>
    <row r="221" spans="1:16" ht="27" thickTop="1" thickBot="1">
      <c r="A221" s="1"/>
      <c r="B221" s="43">
        <v>8</v>
      </c>
      <c r="C221" s="42" t="s">
        <v>394</v>
      </c>
      <c r="D221" s="28" t="str">
        <f t="shared" si="0"/>
        <v>Программное обеспечение ПО Eclipse IDE for Java Developers, сборка Photon или аналог</v>
      </c>
      <c r="E221" s="43" t="s">
        <v>46</v>
      </c>
      <c r="F221" s="44" t="s">
        <v>60</v>
      </c>
      <c r="G221" s="40">
        <v>2</v>
      </c>
      <c r="H221" s="22"/>
      <c r="I221" s="1"/>
    </row>
    <row r="222" spans="1:16" ht="14.25" thickTop="1" thickBot="1">
      <c r="A222" s="1"/>
      <c r="B222" s="43">
        <v>9</v>
      </c>
      <c r="C222" s="42" t="s">
        <v>395</v>
      </c>
      <c r="D222" s="28" t="str">
        <f t="shared" si="0"/>
        <v>Программное обеспечение e(fx)clipse версия не ниже 3</v>
      </c>
      <c r="E222" s="43" t="s">
        <v>46</v>
      </c>
      <c r="F222" s="44" t="s">
        <v>60</v>
      </c>
      <c r="G222" s="40">
        <v>2</v>
      </c>
      <c r="H222" s="22"/>
      <c r="I222" s="1"/>
    </row>
    <row r="223" spans="1:16" ht="129" thickTop="1" thickBot="1">
      <c r="A223" s="1"/>
      <c r="B223" s="43">
        <v>10</v>
      </c>
      <c r="C223" s="42" t="s">
        <v>396</v>
      </c>
      <c r="D223" s="28" t="str">
        <f t="shared" si="0"/>
        <v>Бесплатное программное обеспечение Android Studio Bumblebee | 2021.1.1 Patch 3, включая следующие компоненты:
- Android SDK Tools;
- Android SDK Platform-Tools;
- Android SDK Build-Tools 31;
- Android SDK Platform API 31;
- Android Emulator  API 31;
- Android Virtual Device API 31;
- Android System Image API 31 .</v>
      </c>
      <c r="E223" s="43" t="s">
        <v>46</v>
      </c>
      <c r="F223" s="44" t="s">
        <v>60</v>
      </c>
      <c r="G223" s="40">
        <v>2</v>
      </c>
      <c r="H223" s="22"/>
      <c r="I223" s="1"/>
      <c r="J223" s="4"/>
      <c r="K223" s="4"/>
      <c r="L223" s="4"/>
      <c r="M223" s="4"/>
      <c r="N223" s="4"/>
      <c r="O223" s="4"/>
      <c r="P223" s="4"/>
    </row>
    <row r="224" spans="1:16" ht="14.25" thickTop="1" thickBot="1">
      <c r="A224" s="1"/>
      <c r="B224" s="43">
        <v>11</v>
      </c>
      <c r="C224" s="42" t="s">
        <v>399</v>
      </c>
      <c r="D224" s="28" t="str">
        <f t="shared" si="0"/>
        <v>Figma или аналог</v>
      </c>
      <c r="E224" s="43" t="s">
        <v>46</v>
      </c>
      <c r="F224" s="44" t="s">
        <v>60</v>
      </c>
      <c r="G224" s="40">
        <v>2</v>
      </c>
      <c r="H224" s="22"/>
      <c r="I224" s="1"/>
      <c r="J224" s="4"/>
      <c r="K224" s="4"/>
      <c r="L224" s="4"/>
      <c r="M224" s="4"/>
      <c r="N224" s="4"/>
      <c r="O224" s="4"/>
      <c r="P224" s="4"/>
    </row>
    <row r="225" spans="1:16" ht="14.25" thickTop="1" thickBot="1">
      <c r="A225" s="1"/>
      <c r="B225" s="43">
        <v>12</v>
      </c>
      <c r="C225" s="42" t="s">
        <v>401</v>
      </c>
      <c r="D225" s="28" t="str">
        <f t="shared" si="0"/>
        <v>Бесплатное программное обеспечение Postman</v>
      </c>
      <c r="E225" s="43" t="s">
        <v>46</v>
      </c>
      <c r="F225" s="44" t="s">
        <v>60</v>
      </c>
      <c r="G225" s="40">
        <v>2</v>
      </c>
      <c r="H225" s="22"/>
      <c r="I225" s="1"/>
      <c r="J225" s="4"/>
      <c r="K225" s="4"/>
      <c r="L225" s="4"/>
      <c r="M225" s="4"/>
      <c r="N225" s="4"/>
      <c r="O225" s="4"/>
      <c r="P225" s="4"/>
    </row>
    <row r="226" spans="1:16" ht="14.25" thickTop="1" thickBot="1">
      <c r="A226" s="1"/>
      <c r="B226" s="43">
        <v>13</v>
      </c>
      <c r="C226" s="42" t="s">
        <v>51</v>
      </c>
      <c r="D226" s="28" t="str">
        <f t="shared" si="0"/>
        <v>Gimp</v>
      </c>
      <c r="E226" s="43" t="s">
        <v>46</v>
      </c>
      <c r="F226" s="44" t="s">
        <v>60</v>
      </c>
      <c r="G226" s="40">
        <v>2</v>
      </c>
      <c r="H226" s="22"/>
      <c r="I226" s="1"/>
      <c r="J226" s="4"/>
      <c r="K226" s="4"/>
      <c r="L226" s="4"/>
      <c r="M226" s="4"/>
      <c r="N226" s="4"/>
      <c r="O226" s="4"/>
      <c r="P226" s="4"/>
    </row>
    <row r="227" spans="1:16" s="174" customFormat="1" ht="14.25" thickTop="1" thickBot="1">
      <c r="A227" s="1"/>
      <c r="B227" s="43">
        <v>14</v>
      </c>
      <c r="C227" s="42" t="s">
        <v>69</v>
      </c>
      <c r="D227" s="28" t="str">
        <f t="shared" si="0"/>
        <v>Яндекс.Браузер 22.3.3</v>
      </c>
      <c r="E227" s="43" t="s">
        <v>46</v>
      </c>
      <c r="F227" s="44" t="s">
        <v>60</v>
      </c>
      <c r="G227" s="21">
        <v>2</v>
      </c>
      <c r="H227" s="22"/>
      <c r="I227" s="1"/>
      <c r="J227" s="4"/>
      <c r="K227" s="4"/>
      <c r="L227" s="4"/>
      <c r="M227" s="4"/>
      <c r="N227" s="4"/>
      <c r="O227" s="4"/>
      <c r="P227" s="4"/>
    </row>
    <row r="228" spans="1:16" ht="14.25" thickTop="1" thickBot="1">
      <c r="A228" s="1"/>
      <c r="B228" s="192" t="s">
        <v>63</v>
      </c>
      <c r="C228" s="182"/>
      <c r="D228" s="182"/>
      <c r="E228" s="182"/>
      <c r="F228" s="182"/>
      <c r="G228" s="182"/>
      <c r="H228" s="183"/>
      <c r="I228" s="1"/>
      <c r="J228" s="4"/>
      <c r="K228" s="4"/>
      <c r="L228" s="4"/>
      <c r="M228" s="4"/>
      <c r="N228" s="4"/>
      <c r="O228" s="4"/>
      <c r="P228" s="4"/>
    </row>
    <row r="229" spans="1:16" ht="27" thickTop="1" thickBot="1">
      <c r="A229" s="1"/>
      <c r="B229" s="16" t="s">
        <v>15</v>
      </c>
      <c r="C229" s="16" t="s">
        <v>16</v>
      </c>
      <c r="D229" s="16" t="s">
        <v>17</v>
      </c>
      <c r="E229" s="16" t="s">
        <v>18</v>
      </c>
      <c r="F229" s="16" t="s">
        <v>19</v>
      </c>
      <c r="G229" s="21" t="s">
        <v>19</v>
      </c>
      <c r="H229" s="21" t="s">
        <v>23</v>
      </c>
      <c r="I229" s="1"/>
      <c r="J229" s="4"/>
      <c r="K229" s="4"/>
      <c r="L229" s="4"/>
      <c r="M229" s="4"/>
      <c r="N229" s="4"/>
      <c r="O229" s="4"/>
      <c r="P229" s="4"/>
    </row>
    <row r="230" spans="1:16" ht="27" thickTop="1" thickBot="1">
      <c r="A230" s="1"/>
      <c r="B230" s="43">
        <v>1</v>
      </c>
      <c r="C230" s="28" t="s">
        <v>41</v>
      </c>
      <c r="D230" s="28" t="str">
        <f>D190</f>
        <v>Ширина не менее 180 см, глубина не менее 80 см, высота не менее 70 см</v>
      </c>
      <c r="E230" s="43" t="s">
        <v>25</v>
      </c>
      <c r="F230" s="44" t="s">
        <v>60</v>
      </c>
      <c r="G230" s="40">
        <v>3</v>
      </c>
      <c r="H230" s="22"/>
      <c r="I230" s="1"/>
      <c r="J230" s="4"/>
      <c r="K230" s="4"/>
      <c r="L230" s="4"/>
      <c r="M230" s="4"/>
      <c r="N230" s="4"/>
      <c r="O230" s="4"/>
      <c r="P230" s="4"/>
    </row>
    <row r="231" spans="1:16" ht="14.25" thickTop="1" thickBot="1">
      <c r="A231" s="1"/>
      <c r="B231" s="43">
        <v>2</v>
      </c>
      <c r="C231" s="28" t="s">
        <v>42</v>
      </c>
      <c r="D231" s="28" t="s">
        <v>77</v>
      </c>
      <c r="E231" s="43" t="s">
        <v>25</v>
      </c>
      <c r="F231" s="44" t="s">
        <v>60</v>
      </c>
      <c r="G231" s="40">
        <v>5</v>
      </c>
      <c r="H231" s="22"/>
      <c r="I231" s="1"/>
      <c r="J231" s="4"/>
      <c r="K231" s="4"/>
      <c r="L231" s="4"/>
      <c r="M231" s="4"/>
      <c r="N231" s="4"/>
      <c r="O231" s="4"/>
      <c r="P231" s="4"/>
    </row>
    <row r="232" spans="1:16" ht="14.25" thickTop="1" thickBot="1">
      <c r="A232" s="1"/>
      <c r="B232" s="193" t="s">
        <v>99</v>
      </c>
      <c r="C232" s="182"/>
      <c r="D232" s="182"/>
      <c r="E232" s="182"/>
      <c r="F232" s="182"/>
      <c r="G232" s="182"/>
      <c r="H232" s="183"/>
      <c r="I232" s="1"/>
      <c r="J232" s="4"/>
      <c r="K232" s="4"/>
      <c r="L232" s="4"/>
      <c r="M232" s="4"/>
      <c r="N232" s="4"/>
      <c r="O232" s="4"/>
      <c r="P232" s="4"/>
    </row>
    <row r="233" spans="1:16" ht="14.25" thickTop="1" thickBot="1">
      <c r="A233" s="1"/>
      <c r="B233" s="16" t="s">
        <v>15</v>
      </c>
      <c r="C233" s="210" t="s">
        <v>53</v>
      </c>
      <c r="D233" s="182"/>
      <c r="E233" s="182"/>
      <c r="F233" s="183"/>
      <c r="G233" s="198" t="s">
        <v>23</v>
      </c>
      <c r="H233" s="183"/>
      <c r="I233" s="1"/>
      <c r="J233" s="4"/>
      <c r="K233" s="4"/>
      <c r="L233" s="4"/>
      <c r="M233" s="4"/>
      <c r="N233" s="4"/>
      <c r="O233" s="4"/>
      <c r="P233" s="4"/>
    </row>
    <row r="234" spans="1:16" ht="14.25" thickTop="1" thickBot="1">
      <c r="A234" s="1"/>
      <c r="B234" s="43">
        <v>1</v>
      </c>
      <c r="C234" s="181" t="s">
        <v>86</v>
      </c>
      <c r="D234" s="182"/>
      <c r="E234" s="182"/>
      <c r="F234" s="183"/>
      <c r="G234" s="184" t="s">
        <v>55</v>
      </c>
      <c r="H234" s="183"/>
      <c r="I234" s="1"/>
      <c r="J234" s="4"/>
      <c r="K234" s="4"/>
      <c r="L234" s="4"/>
      <c r="M234" s="4"/>
      <c r="N234" s="4"/>
      <c r="O234" s="4"/>
      <c r="P234" s="4"/>
    </row>
    <row r="235" spans="1:16" ht="14.25" thickTop="1" thickBot="1">
      <c r="A235" s="1"/>
      <c r="B235" s="43">
        <v>2</v>
      </c>
      <c r="C235" s="181" t="s">
        <v>87</v>
      </c>
      <c r="D235" s="182"/>
      <c r="E235" s="182"/>
      <c r="F235" s="183"/>
      <c r="G235" s="184" t="s">
        <v>57</v>
      </c>
      <c r="H235" s="183"/>
      <c r="I235" s="1"/>
      <c r="J235" s="4"/>
      <c r="K235" s="4"/>
      <c r="L235" s="4"/>
      <c r="M235" s="4"/>
      <c r="N235" s="4"/>
      <c r="O235" s="4"/>
      <c r="P235" s="4"/>
    </row>
    <row r="236" spans="1:16" ht="14.25" thickTop="1" thickBot="1">
      <c r="A236" s="1"/>
      <c r="B236" s="6"/>
      <c r="C236" s="6"/>
      <c r="D236" s="6"/>
      <c r="E236" s="6"/>
      <c r="F236" s="7"/>
      <c r="G236" s="3"/>
      <c r="H236" s="1"/>
      <c r="I236" s="1"/>
      <c r="J236" s="4"/>
      <c r="K236" s="4"/>
      <c r="L236" s="4"/>
      <c r="M236" s="4"/>
      <c r="N236" s="4"/>
      <c r="O236" s="4"/>
      <c r="P236" s="4"/>
    </row>
    <row r="237" spans="1:16" ht="14.25" thickTop="1" thickBot="1">
      <c r="A237" s="1"/>
      <c r="B237" s="191" t="s">
        <v>100</v>
      </c>
      <c r="C237" s="182"/>
      <c r="D237" s="182"/>
      <c r="E237" s="182"/>
      <c r="F237" s="182"/>
      <c r="G237" s="182"/>
      <c r="H237" s="183"/>
      <c r="I237" s="1"/>
    </row>
    <row r="238" spans="1:16" ht="14.25" thickTop="1" thickBot="1">
      <c r="A238" s="1"/>
      <c r="B238" s="192" t="s">
        <v>73</v>
      </c>
      <c r="C238" s="182"/>
      <c r="D238" s="182"/>
      <c r="E238" s="182"/>
      <c r="F238" s="182"/>
      <c r="G238" s="182"/>
      <c r="H238" s="183"/>
      <c r="I238" s="1"/>
    </row>
    <row r="239" spans="1:16" ht="27" thickTop="1" thickBot="1">
      <c r="A239" s="1"/>
      <c r="B239" s="16" t="s">
        <v>15</v>
      </c>
      <c r="C239" s="16" t="s">
        <v>16</v>
      </c>
      <c r="D239" s="16" t="s">
        <v>17</v>
      </c>
      <c r="E239" s="16" t="s">
        <v>18</v>
      </c>
      <c r="F239" s="16" t="s">
        <v>19</v>
      </c>
      <c r="G239" s="21" t="s">
        <v>19</v>
      </c>
      <c r="H239" s="21" t="s">
        <v>23</v>
      </c>
      <c r="I239" s="1"/>
    </row>
    <row r="240" spans="1:16" ht="65.25" thickTop="1" thickBot="1">
      <c r="A240" s="1"/>
      <c r="B240" s="43">
        <v>1</v>
      </c>
      <c r="C240" s="28" t="s">
        <v>101</v>
      </c>
      <c r="D240" s="28" t="s">
        <v>424</v>
      </c>
      <c r="E240" s="43" t="s">
        <v>25</v>
      </c>
      <c r="F240" s="44" t="s">
        <v>60</v>
      </c>
      <c r="G240" s="21">
        <v>1</v>
      </c>
      <c r="H240" s="46"/>
      <c r="I240" s="1"/>
    </row>
    <row r="241" spans="1:9" ht="129" thickTop="1" thickBot="1">
      <c r="A241" s="1"/>
      <c r="B241" s="43">
        <v>2</v>
      </c>
      <c r="C241" s="28" t="s">
        <v>24</v>
      </c>
      <c r="D241" s="33" t="str">
        <f>D151</f>
        <v>ЦПУ:
- CPU Intel Core i5
ОЗУ:
- объем 16 Гб;
ПЗУ:
- SSD объемом 256 Гб;
сетевой адаптер:
- технология Ethernet стандарта 1000BASE-T;
графический адаптер:
- стандарт не ниже Intel® UHD 630.</v>
      </c>
      <c r="E241" s="43" t="s">
        <v>25</v>
      </c>
      <c r="F241" s="44" t="s">
        <v>60</v>
      </c>
      <c r="G241" s="21">
        <v>1</v>
      </c>
      <c r="H241" s="22"/>
      <c r="I241" s="1"/>
    </row>
    <row r="242" spans="1:9" ht="14.25" thickTop="1" thickBot="1">
      <c r="A242" s="1"/>
      <c r="B242" s="43">
        <v>3</v>
      </c>
      <c r="C242" s="28" t="s">
        <v>61</v>
      </c>
      <c r="D242" s="28" t="str">
        <f>D203</f>
        <v>Dell 22"</v>
      </c>
      <c r="E242" s="43" t="s">
        <v>25</v>
      </c>
      <c r="F242" s="44" t="s">
        <v>60</v>
      </c>
      <c r="G242" s="21">
        <v>2</v>
      </c>
      <c r="H242" s="22"/>
      <c r="I242" s="1"/>
    </row>
    <row r="243" spans="1:9" ht="14.25" thickTop="1" thickBot="1">
      <c r="A243" s="1"/>
      <c r="B243" s="43">
        <v>4</v>
      </c>
      <c r="C243" s="28" t="s">
        <v>62</v>
      </c>
      <c r="D243" s="28" t="s">
        <v>413</v>
      </c>
      <c r="E243" s="43" t="s">
        <v>25</v>
      </c>
      <c r="F243" s="44" t="s">
        <v>60</v>
      </c>
      <c r="G243" s="21">
        <v>1</v>
      </c>
      <c r="H243" s="155"/>
      <c r="I243" s="1"/>
    </row>
    <row r="244" spans="1:9" ht="14.25" thickTop="1" thickBot="1">
      <c r="A244" s="1"/>
      <c r="B244" s="43">
        <v>5</v>
      </c>
      <c r="C244" s="28" t="s">
        <v>102</v>
      </c>
      <c r="D244" s="28" t="s">
        <v>431</v>
      </c>
      <c r="E244" s="43" t="s">
        <v>25</v>
      </c>
      <c r="F244" s="44" t="s">
        <v>60</v>
      </c>
      <c r="G244" s="21">
        <v>1</v>
      </c>
      <c r="H244" s="22"/>
      <c r="I244" s="1"/>
    </row>
    <row r="245" spans="1:9" ht="14.25" thickTop="1" thickBot="1">
      <c r="A245" s="1"/>
      <c r="B245" s="43">
        <v>6</v>
      </c>
      <c r="C245" s="28" t="s">
        <v>26</v>
      </c>
      <c r="D245" s="28" t="str">
        <f>D201</f>
        <v>USB-клавиатура черная</v>
      </c>
      <c r="E245" s="43" t="s">
        <v>25</v>
      </c>
      <c r="F245" s="44" t="s">
        <v>60</v>
      </c>
      <c r="G245" s="21">
        <v>1</v>
      </c>
      <c r="H245" s="22"/>
      <c r="I245" s="1"/>
    </row>
    <row r="246" spans="1:9" ht="14.25" thickTop="1" thickBot="1">
      <c r="A246" s="6"/>
      <c r="B246" s="47">
        <v>7</v>
      </c>
      <c r="C246" s="28" t="s">
        <v>27</v>
      </c>
      <c r="D246" s="28" t="str">
        <f t="shared" ref="D246" si="1">D202</f>
        <v>Мышь компьютерная</v>
      </c>
      <c r="E246" s="43" t="s">
        <v>25</v>
      </c>
      <c r="F246" s="44" t="s">
        <v>60</v>
      </c>
      <c r="G246" s="21">
        <v>1</v>
      </c>
      <c r="H246" s="156"/>
      <c r="I246" s="157"/>
    </row>
    <row r="247" spans="1:9" ht="14.25" thickTop="1" thickBot="1">
      <c r="A247" s="1"/>
      <c r="B247" s="43">
        <v>8</v>
      </c>
      <c r="C247" s="28" t="s">
        <v>30</v>
      </c>
      <c r="D247" s="28" t="s">
        <v>425</v>
      </c>
      <c r="E247" s="43" t="s">
        <v>25</v>
      </c>
      <c r="F247" s="44" t="s">
        <v>60</v>
      </c>
      <c r="G247" s="21">
        <v>1</v>
      </c>
      <c r="H247" s="22"/>
      <c r="I247" s="1"/>
    </row>
    <row r="248" spans="1:9" ht="27" thickTop="1" thickBot="1">
      <c r="A248" s="1"/>
      <c r="B248" s="43">
        <v>9</v>
      </c>
      <c r="C248" s="28" t="s">
        <v>33</v>
      </c>
      <c r="D248" s="23" t="s">
        <v>103</v>
      </c>
      <c r="E248" s="43" t="s">
        <v>25</v>
      </c>
      <c r="F248" s="44" t="s">
        <v>60</v>
      </c>
      <c r="G248" s="21">
        <v>1</v>
      </c>
      <c r="H248" s="22"/>
      <c r="I248" s="1"/>
    </row>
    <row r="249" spans="1:9" ht="14.25" thickTop="1" thickBot="1">
      <c r="A249" s="1"/>
      <c r="B249" s="43">
        <v>10</v>
      </c>
      <c r="C249" s="45" t="s">
        <v>31</v>
      </c>
      <c r="D249" s="28" t="s">
        <v>32</v>
      </c>
      <c r="E249" s="43" t="s">
        <v>25</v>
      </c>
      <c r="F249" s="44" t="s">
        <v>60</v>
      </c>
      <c r="G249" s="40">
        <v>3</v>
      </c>
      <c r="H249" s="22"/>
      <c r="I249" s="1"/>
    </row>
    <row r="250" spans="1:9" ht="14.25" thickTop="1" thickBot="1">
      <c r="A250" s="1"/>
      <c r="B250" s="43">
        <v>11</v>
      </c>
      <c r="C250" s="45" t="s">
        <v>35</v>
      </c>
      <c r="D250" s="28" t="s">
        <v>36</v>
      </c>
      <c r="E250" s="43" t="s">
        <v>25</v>
      </c>
      <c r="F250" s="44" t="s">
        <v>60</v>
      </c>
      <c r="G250" s="40">
        <v>1</v>
      </c>
      <c r="H250" s="22"/>
      <c r="I250" s="1"/>
    </row>
    <row r="251" spans="1:9" ht="14.25" thickTop="1" thickBot="1">
      <c r="A251" s="1"/>
      <c r="B251" s="43">
        <v>12</v>
      </c>
      <c r="C251" s="45" t="s">
        <v>104</v>
      </c>
      <c r="D251" s="28" t="s">
        <v>434</v>
      </c>
      <c r="E251" s="43" t="s">
        <v>25</v>
      </c>
      <c r="F251" s="44" t="s">
        <v>60</v>
      </c>
      <c r="G251" s="40">
        <v>1</v>
      </c>
      <c r="H251" s="22"/>
      <c r="I251" s="1"/>
    </row>
    <row r="252" spans="1:9" ht="14.25" thickTop="1" thickBot="1">
      <c r="A252" s="1"/>
      <c r="B252" s="43">
        <v>13</v>
      </c>
      <c r="C252" s="45" t="s">
        <v>105</v>
      </c>
      <c r="D252" s="28" t="s">
        <v>432</v>
      </c>
      <c r="E252" s="43" t="s">
        <v>25</v>
      </c>
      <c r="F252" s="44" t="s">
        <v>60</v>
      </c>
      <c r="G252" s="40">
        <v>1</v>
      </c>
      <c r="H252" s="22"/>
      <c r="I252" s="1"/>
    </row>
    <row r="253" spans="1:9" ht="14.25" thickTop="1" thickBot="1">
      <c r="A253" s="1"/>
      <c r="B253" s="43">
        <v>14</v>
      </c>
      <c r="C253" s="45" t="s">
        <v>106</v>
      </c>
      <c r="D253" s="28" t="s">
        <v>433</v>
      </c>
      <c r="E253" s="43" t="s">
        <v>25</v>
      </c>
      <c r="F253" s="44" t="s">
        <v>60</v>
      </c>
      <c r="G253" s="40">
        <v>2</v>
      </c>
      <c r="H253" s="22"/>
      <c r="I253" s="1"/>
    </row>
    <row r="254" spans="1:9" ht="14.25" thickTop="1" thickBot="1">
      <c r="A254" s="1"/>
      <c r="B254" s="192" t="s">
        <v>107</v>
      </c>
      <c r="C254" s="182"/>
      <c r="D254" s="182"/>
      <c r="E254" s="182"/>
      <c r="F254" s="182"/>
      <c r="G254" s="182"/>
      <c r="H254" s="183"/>
      <c r="I254" s="1"/>
    </row>
    <row r="255" spans="1:9" ht="27" thickTop="1" thickBot="1">
      <c r="A255" s="1"/>
      <c r="B255" s="16" t="s">
        <v>15</v>
      </c>
      <c r="C255" s="16" t="s">
        <v>16</v>
      </c>
      <c r="D255" s="16" t="s">
        <v>17</v>
      </c>
      <c r="E255" s="16" t="s">
        <v>18</v>
      </c>
      <c r="F255" s="16" t="s">
        <v>19</v>
      </c>
      <c r="G255" s="21" t="s">
        <v>19</v>
      </c>
      <c r="H255" s="21" t="s">
        <v>23</v>
      </c>
      <c r="I255" s="1"/>
    </row>
    <row r="256" spans="1:9" ht="14.25" thickTop="1" thickBot="1">
      <c r="A256" s="1"/>
      <c r="B256" s="43">
        <v>1</v>
      </c>
      <c r="C256" s="18" t="s">
        <v>108</v>
      </c>
      <c r="D256" s="28" t="s">
        <v>28</v>
      </c>
      <c r="E256" s="43" t="s">
        <v>109</v>
      </c>
      <c r="F256" s="44" t="s">
        <v>60</v>
      </c>
      <c r="G256" s="21">
        <v>2</v>
      </c>
      <c r="H256" s="22"/>
      <c r="I256" s="1"/>
    </row>
    <row r="257" spans="1:9" ht="14.25" thickTop="1" thickBot="1">
      <c r="A257" s="1"/>
      <c r="B257" s="43">
        <v>2</v>
      </c>
      <c r="C257" s="28" t="s">
        <v>110</v>
      </c>
      <c r="D257" s="28" t="s">
        <v>28</v>
      </c>
      <c r="E257" s="43" t="s">
        <v>25</v>
      </c>
      <c r="F257" s="44" t="s">
        <v>60</v>
      </c>
      <c r="G257" s="21">
        <v>100</v>
      </c>
      <c r="H257" s="22"/>
      <c r="I257" s="1"/>
    </row>
    <row r="258" spans="1:9" ht="14.25" thickTop="1" thickBot="1">
      <c r="A258" s="1"/>
      <c r="B258" s="43">
        <v>3</v>
      </c>
      <c r="C258" s="28" t="s">
        <v>111</v>
      </c>
      <c r="D258" s="28" t="s">
        <v>28</v>
      </c>
      <c r="E258" s="43" t="s">
        <v>112</v>
      </c>
      <c r="F258" s="44" t="s">
        <v>60</v>
      </c>
      <c r="G258" s="21">
        <v>30</v>
      </c>
      <c r="H258" s="22"/>
      <c r="I258" s="1"/>
    </row>
    <row r="259" spans="1:9" ht="14.25" thickTop="1" thickBot="1">
      <c r="A259" s="1"/>
      <c r="B259" s="43">
        <v>4</v>
      </c>
      <c r="C259" s="28" t="s">
        <v>113</v>
      </c>
      <c r="D259" s="28" t="s">
        <v>28</v>
      </c>
      <c r="E259" s="43" t="s">
        <v>112</v>
      </c>
      <c r="F259" s="44" t="s">
        <v>60</v>
      </c>
      <c r="G259" s="21">
        <v>4</v>
      </c>
      <c r="H259" s="22"/>
      <c r="I259" s="1"/>
    </row>
    <row r="260" spans="1:9" ht="14.25" thickTop="1" thickBot="1">
      <c r="A260" s="1"/>
      <c r="B260" s="43">
        <v>5</v>
      </c>
      <c r="C260" s="28" t="s">
        <v>114</v>
      </c>
      <c r="D260" s="28" t="s">
        <v>28</v>
      </c>
      <c r="E260" s="43" t="s">
        <v>25</v>
      </c>
      <c r="F260" s="44" t="s">
        <v>60</v>
      </c>
      <c r="G260" s="21">
        <v>30</v>
      </c>
      <c r="H260" s="22"/>
      <c r="I260" s="1"/>
    </row>
    <row r="261" spans="1:9" ht="14.25" thickTop="1" thickBot="1">
      <c r="A261" s="1"/>
      <c r="B261" s="192" t="s">
        <v>67</v>
      </c>
      <c r="C261" s="182"/>
      <c r="D261" s="182"/>
      <c r="E261" s="182"/>
      <c r="F261" s="182"/>
      <c r="G261" s="182"/>
      <c r="H261" s="183"/>
      <c r="I261" s="1"/>
    </row>
    <row r="262" spans="1:9" ht="27" thickTop="1" thickBot="1">
      <c r="A262" s="1"/>
      <c r="B262" s="16" t="s">
        <v>15</v>
      </c>
      <c r="C262" s="16" t="s">
        <v>16</v>
      </c>
      <c r="D262" s="16" t="s">
        <v>17</v>
      </c>
      <c r="E262" s="16" t="s">
        <v>18</v>
      </c>
      <c r="F262" s="16" t="s">
        <v>19</v>
      </c>
      <c r="G262" s="21" t="s">
        <v>19</v>
      </c>
      <c r="H262" s="21" t="s">
        <v>23</v>
      </c>
      <c r="I262" s="1"/>
    </row>
    <row r="263" spans="1:9" ht="14.25" thickTop="1" thickBot="1">
      <c r="A263" s="1"/>
      <c r="B263" s="43">
        <v>1</v>
      </c>
      <c r="C263" s="42" t="s">
        <v>115</v>
      </c>
      <c r="D263" s="28" t="s">
        <v>435</v>
      </c>
      <c r="E263" s="43" t="s">
        <v>46</v>
      </c>
      <c r="F263" s="44" t="s">
        <v>60</v>
      </c>
      <c r="G263" s="21">
        <v>1</v>
      </c>
      <c r="H263" s="22"/>
      <c r="I263" s="1"/>
    </row>
    <row r="264" spans="1:9" ht="14.25" thickTop="1" thickBot="1">
      <c r="A264" s="1"/>
      <c r="B264" s="43">
        <v>2</v>
      </c>
      <c r="C264" s="28" t="s">
        <v>116</v>
      </c>
      <c r="D264" s="28" t="s">
        <v>436</v>
      </c>
      <c r="E264" s="43" t="s">
        <v>46</v>
      </c>
      <c r="F264" s="44" t="s">
        <v>60</v>
      </c>
      <c r="G264" s="21">
        <v>1</v>
      </c>
      <c r="H264" s="22"/>
      <c r="I264" s="1"/>
    </row>
    <row r="265" spans="1:9" ht="14.25" thickTop="1" thickBot="1">
      <c r="A265" s="1"/>
      <c r="B265" s="192" t="s">
        <v>63</v>
      </c>
      <c r="C265" s="182"/>
      <c r="D265" s="182"/>
      <c r="E265" s="182"/>
      <c r="F265" s="182"/>
      <c r="G265" s="182"/>
      <c r="H265" s="183"/>
      <c r="I265" s="1"/>
    </row>
    <row r="266" spans="1:9" ht="27" thickTop="1" thickBot="1">
      <c r="A266" s="1"/>
      <c r="B266" s="16" t="s">
        <v>15</v>
      </c>
      <c r="C266" s="16" t="s">
        <v>16</v>
      </c>
      <c r="D266" s="16" t="s">
        <v>17</v>
      </c>
      <c r="E266" s="16" t="s">
        <v>18</v>
      </c>
      <c r="F266" s="16" t="s">
        <v>19</v>
      </c>
      <c r="G266" s="21" t="s">
        <v>19</v>
      </c>
      <c r="H266" s="21" t="s">
        <v>23</v>
      </c>
      <c r="I266" s="1"/>
    </row>
    <row r="267" spans="1:9" ht="27" thickTop="1" thickBot="1">
      <c r="A267" s="1"/>
      <c r="B267" s="43">
        <v>1</v>
      </c>
      <c r="C267" s="28" t="s">
        <v>41</v>
      </c>
      <c r="D267" s="28" t="str">
        <f>D230</f>
        <v>Ширина не менее 180 см, глубина не менее 80 см, высота не менее 70 см</v>
      </c>
      <c r="E267" s="43" t="s">
        <v>25</v>
      </c>
      <c r="F267" s="44" t="s">
        <v>60</v>
      </c>
      <c r="G267" s="40">
        <v>2</v>
      </c>
      <c r="H267" s="22"/>
      <c r="I267" s="1"/>
    </row>
    <row r="268" spans="1:9" ht="14.25" thickTop="1" thickBot="1">
      <c r="A268" s="1"/>
      <c r="B268" s="43">
        <v>2</v>
      </c>
      <c r="C268" s="28" t="s">
        <v>42</v>
      </c>
      <c r="D268" s="28" t="str">
        <f>D231</f>
        <v>Стул</v>
      </c>
      <c r="E268" s="43" t="s">
        <v>25</v>
      </c>
      <c r="F268" s="44" t="s">
        <v>60</v>
      </c>
      <c r="G268" s="40">
        <v>2</v>
      </c>
      <c r="H268" s="22"/>
      <c r="I268" s="1"/>
    </row>
    <row r="269" spans="1:9" ht="14.25" thickTop="1" thickBot="1">
      <c r="A269" s="1"/>
      <c r="B269" s="193" t="s">
        <v>117</v>
      </c>
      <c r="C269" s="182"/>
      <c r="D269" s="182"/>
      <c r="E269" s="182"/>
      <c r="F269" s="182"/>
      <c r="G269" s="182"/>
      <c r="H269" s="183"/>
      <c r="I269" s="1"/>
    </row>
    <row r="270" spans="1:9" ht="14.25" thickTop="1" thickBot="1">
      <c r="A270" s="1"/>
      <c r="B270" s="16" t="s">
        <v>15</v>
      </c>
      <c r="C270" s="210" t="s">
        <v>53</v>
      </c>
      <c r="D270" s="182"/>
      <c r="E270" s="182"/>
      <c r="F270" s="183"/>
      <c r="G270" s="198" t="s">
        <v>23</v>
      </c>
      <c r="H270" s="183"/>
      <c r="I270" s="1"/>
    </row>
    <row r="271" spans="1:9" ht="14.25" thickTop="1" thickBot="1">
      <c r="A271" s="1"/>
      <c r="B271" s="43">
        <v>1</v>
      </c>
      <c r="C271" s="181" t="s">
        <v>118</v>
      </c>
      <c r="D271" s="182"/>
      <c r="E271" s="182"/>
      <c r="F271" s="183"/>
      <c r="G271" s="184" t="s">
        <v>55</v>
      </c>
      <c r="H271" s="183"/>
      <c r="I271" s="1"/>
    </row>
    <row r="272" spans="1:9" ht="14.25" thickTop="1" thickBot="1">
      <c r="A272" s="1"/>
      <c r="B272" s="43">
        <v>2</v>
      </c>
      <c r="C272" s="181" t="s">
        <v>119</v>
      </c>
      <c r="D272" s="182"/>
      <c r="E272" s="182"/>
      <c r="F272" s="183"/>
      <c r="G272" s="184" t="s">
        <v>57</v>
      </c>
      <c r="H272" s="183"/>
      <c r="I272" s="1"/>
    </row>
    <row r="273" spans="1:16" ht="14.25" thickTop="1" thickBot="1">
      <c r="A273" s="1"/>
      <c r="B273" s="43">
        <v>3</v>
      </c>
      <c r="C273" s="181" t="s">
        <v>120</v>
      </c>
      <c r="D273" s="182"/>
      <c r="E273" s="182"/>
      <c r="F273" s="183"/>
      <c r="G273" s="184"/>
      <c r="H273" s="183"/>
      <c r="I273" s="1"/>
    </row>
    <row r="274" spans="1:16" ht="14.25" thickTop="1" thickBot="1">
      <c r="A274" s="1"/>
      <c r="B274" s="6"/>
      <c r="C274" s="6"/>
      <c r="D274" s="6"/>
      <c r="E274" s="6"/>
      <c r="F274" s="7"/>
      <c r="G274" s="3"/>
      <c r="H274" s="1"/>
      <c r="I274" s="1"/>
    </row>
    <row r="275" spans="1:16" ht="14.25" thickTop="1" thickBot="1">
      <c r="A275" s="1"/>
      <c r="B275" s="1"/>
      <c r="C275" s="1"/>
      <c r="D275" s="1"/>
      <c r="E275" s="1"/>
      <c r="F275" s="1"/>
      <c r="G275" s="1"/>
      <c r="H275" s="1"/>
      <c r="I275" s="1"/>
      <c r="J275" s="4"/>
      <c r="K275" s="4"/>
      <c r="L275" s="4"/>
      <c r="M275" s="4"/>
      <c r="N275" s="4"/>
      <c r="O275" s="4"/>
      <c r="P275" s="4"/>
    </row>
    <row r="276" spans="1:16" ht="15" thickTop="1" thickBot="1">
      <c r="A276" s="1"/>
      <c r="B276" s="190" t="s">
        <v>121</v>
      </c>
      <c r="C276" s="182"/>
      <c r="D276" s="182"/>
      <c r="E276" s="182"/>
      <c r="F276" s="182"/>
      <c r="G276" s="182"/>
      <c r="H276" s="183"/>
      <c r="I276" s="1"/>
      <c r="J276" s="4"/>
      <c r="K276" s="4"/>
      <c r="L276" s="4"/>
      <c r="M276" s="4"/>
      <c r="N276" s="4"/>
      <c r="O276" s="4"/>
      <c r="P276" s="4"/>
    </row>
    <row r="277" spans="1:16" ht="27" thickTop="1" thickBot="1">
      <c r="A277" s="1"/>
      <c r="B277" s="16" t="s">
        <v>15</v>
      </c>
      <c r="C277" s="16" t="s">
        <v>16</v>
      </c>
      <c r="D277" s="16" t="s">
        <v>17</v>
      </c>
      <c r="E277" s="16" t="s">
        <v>18</v>
      </c>
      <c r="F277" s="16" t="s">
        <v>19</v>
      </c>
      <c r="G277" s="21" t="s">
        <v>19</v>
      </c>
      <c r="H277" s="21" t="s">
        <v>23</v>
      </c>
      <c r="I277" s="1"/>
      <c r="J277" s="4"/>
      <c r="K277" s="4"/>
      <c r="L277" s="4"/>
      <c r="M277" s="4"/>
      <c r="N277" s="4"/>
      <c r="O277" s="4"/>
      <c r="P277" s="4"/>
    </row>
    <row r="278" spans="1:16" ht="27" thickTop="1" thickBot="1">
      <c r="A278" s="1"/>
      <c r="B278" s="43">
        <v>1</v>
      </c>
      <c r="C278" s="28" t="s">
        <v>122</v>
      </c>
      <c r="D278" s="172" t="s">
        <v>437</v>
      </c>
      <c r="E278" s="43" t="s">
        <v>25</v>
      </c>
      <c r="F278" s="44" t="s">
        <v>60</v>
      </c>
      <c r="G278" s="21">
        <v>8</v>
      </c>
      <c r="H278" s="22"/>
      <c r="I278" s="1"/>
      <c r="J278" s="4"/>
      <c r="K278" s="4"/>
      <c r="L278" s="4"/>
      <c r="M278" s="4"/>
      <c r="N278" s="4"/>
      <c r="O278" s="4"/>
      <c r="P278" s="4"/>
    </row>
    <row r="279" spans="1:16" ht="27" thickTop="1" thickBot="1">
      <c r="A279" s="1"/>
      <c r="B279" s="43">
        <v>2</v>
      </c>
      <c r="C279" s="28" t="s">
        <v>123</v>
      </c>
      <c r="D279" s="172" t="s">
        <v>438</v>
      </c>
      <c r="E279" s="43" t="s">
        <v>25</v>
      </c>
      <c r="F279" s="44" t="s">
        <v>60</v>
      </c>
      <c r="G279" s="21">
        <v>8</v>
      </c>
      <c r="H279" s="22"/>
      <c r="I279" s="1"/>
      <c r="J279" s="4"/>
      <c r="K279" s="4"/>
      <c r="L279" s="4"/>
      <c r="M279" s="4"/>
      <c r="N279" s="4"/>
      <c r="O279" s="4"/>
      <c r="P279" s="4"/>
    </row>
    <row r="280" spans="1:16" ht="27" thickTop="1" thickBot="1">
      <c r="A280" s="1"/>
      <c r="B280" s="43">
        <v>3</v>
      </c>
      <c r="C280" s="42" t="s">
        <v>124</v>
      </c>
      <c r="D280" s="172" t="s">
        <v>439</v>
      </c>
      <c r="E280" s="43" t="s">
        <v>25</v>
      </c>
      <c r="F280" s="44" t="s">
        <v>60</v>
      </c>
      <c r="G280" s="21">
        <v>8</v>
      </c>
      <c r="H280" s="22"/>
      <c r="I280" s="1"/>
      <c r="J280" s="4"/>
      <c r="K280" s="4"/>
      <c r="L280" s="4"/>
      <c r="M280" s="4"/>
      <c r="N280" s="4"/>
      <c r="O280" s="4"/>
      <c r="P280" s="4"/>
    </row>
    <row r="281" spans="1:16" ht="27" thickTop="1" thickBot="1">
      <c r="A281" s="1"/>
      <c r="B281" s="43">
        <v>4</v>
      </c>
      <c r="C281" s="42" t="s">
        <v>125</v>
      </c>
      <c r="D281" s="172" t="s">
        <v>440</v>
      </c>
      <c r="E281" s="43" t="s">
        <v>25</v>
      </c>
      <c r="F281" s="44" t="s">
        <v>60</v>
      </c>
      <c r="G281" s="21">
        <v>8</v>
      </c>
      <c r="H281" s="22"/>
      <c r="I281" s="1"/>
      <c r="J281" s="4"/>
      <c r="K281" s="4"/>
      <c r="L281" s="4"/>
      <c r="M281" s="4"/>
      <c r="N281" s="4"/>
      <c r="O281" s="4"/>
      <c r="P281" s="4"/>
    </row>
    <row r="282" spans="1:16" ht="19.5" customHeight="1" thickTop="1" thickBot="1">
      <c r="A282" s="1"/>
      <c r="B282" s="43">
        <v>5</v>
      </c>
      <c r="C282" s="42" t="s">
        <v>126</v>
      </c>
      <c r="D282" s="173" t="s">
        <v>442</v>
      </c>
      <c r="E282" s="43" t="s">
        <v>127</v>
      </c>
      <c r="F282" s="44" t="s">
        <v>60</v>
      </c>
      <c r="G282" s="21">
        <v>6</v>
      </c>
      <c r="H282" s="22"/>
      <c r="I282" s="1"/>
      <c r="J282" s="4"/>
      <c r="K282" s="4"/>
      <c r="L282" s="4"/>
      <c r="M282" s="4"/>
      <c r="N282" s="4"/>
      <c r="O282" s="4"/>
      <c r="P282" s="4"/>
    </row>
    <row r="283" spans="1:16" ht="27" thickTop="1" thickBot="1">
      <c r="A283" s="1"/>
      <c r="B283" s="43">
        <v>6</v>
      </c>
      <c r="C283" s="28" t="s">
        <v>128</v>
      </c>
      <c r="D283" s="172" t="s">
        <v>441</v>
      </c>
      <c r="E283" s="43" t="s">
        <v>25</v>
      </c>
      <c r="F283" s="44" t="s">
        <v>60</v>
      </c>
      <c r="G283" s="21">
        <v>8</v>
      </c>
      <c r="H283" s="22"/>
      <c r="I283" s="1"/>
      <c r="J283" s="4"/>
      <c r="K283" s="4"/>
      <c r="L283" s="4"/>
      <c r="M283" s="4"/>
      <c r="N283" s="4"/>
      <c r="O283" s="4"/>
      <c r="P283" s="4"/>
    </row>
    <row r="284" spans="1:16" ht="27" thickTop="1" thickBot="1">
      <c r="A284" s="1"/>
      <c r="B284" s="43">
        <v>7</v>
      </c>
      <c r="C284" s="28" t="s">
        <v>129</v>
      </c>
      <c r="D284" s="172" t="s">
        <v>447</v>
      </c>
      <c r="E284" s="43" t="s">
        <v>25</v>
      </c>
      <c r="F284" s="44" t="s">
        <v>60</v>
      </c>
      <c r="G284" s="21">
        <v>100</v>
      </c>
      <c r="H284" s="22"/>
      <c r="I284" s="1"/>
      <c r="J284" s="4"/>
      <c r="K284" s="4"/>
      <c r="L284" s="4"/>
      <c r="M284" s="4"/>
      <c r="N284" s="4"/>
      <c r="O284" s="4"/>
      <c r="P284" s="4"/>
    </row>
    <row r="285" spans="1:16" ht="39.75" thickTop="1" thickBot="1">
      <c r="A285" s="1"/>
      <c r="B285" s="43">
        <v>8</v>
      </c>
      <c r="C285" s="28" t="s">
        <v>130</v>
      </c>
      <c r="D285" s="172" t="s">
        <v>448</v>
      </c>
      <c r="E285" s="43" t="s">
        <v>25</v>
      </c>
      <c r="F285" s="44" t="s">
        <v>60</v>
      </c>
      <c r="G285" s="21">
        <v>2</v>
      </c>
      <c r="H285" s="22"/>
      <c r="I285" s="1"/>
      <c r="J285" s="4"/>
      <c r="K285" s="4"/>
      <c r="L285" s="4"/>
      <c r="M285" s="4"/>
      <c r="N285" s="4"/>
      <c r="O285" s="4"/>
      <c r="P285" s="4"/>
    </row>
    <row r="286" spans="1:16" ht="27" thickTop="1" thickBot="1">
      <c r="A286" s="1"/>
      <c r="B286" s="43">
        <v>9</v>
      </c>
      <c r="C286" s="28" t="s">
        <v>131</v>
      </c>
      <c r="D286" s="172" t="s">
        <v>449</v>
      </c>
      <c r="E286" s="43" t="s">
        <v>25</v>
      </c>
      <c r="F286" s="44" t="s">
        <v>60</v>
      </c>
      <c r="G286" s="21">
        <v>1</v>
      </c>
      <c r="H286" s="22"/>
      <c r="I286" s="1"/>
      <c r="J286" s="4"/>
      <c r="K286" s="4"/>
      <c r="L286" s="4"/>
      <c r="M286" s="4"/>
      <c r="N286" s="4"/>
      <c r="O286" s="4"/>
      <c r="P286" s="4"/>
    </row>
    <row r="287" spans="1:16" ht="27" thickTop="1" thickBot="1">
      <c r="A287" s="1"/>
      <c r="B287" s="43">
        <v>10</v>
      </c>
      <c r="C287" s="28" t="s">
        <v>132</v>
      </c>
      <c r="D287" s="172" t="s">
        <v>443</v>
      </c>
      <c r="E287" s="43" t="s">
        <v>133</v>
      </c>
      <c r="F287" s="44" t="s">
        <v>60</v>
      </c>
      <c r="G287" s="21">
        <v>1</v>
      </c>
      <c r="H287" s="22"/>
      <c r="I287" s="1"/>
      <c r="J287" s="4"/>
      <c r="K287" s="4"/>
      <c r="L287" s="4"/>
      <c r="M287" s="4"/>
      <c r="N287" s="4"/>
      <c r="O287" s="4"/>
      <c r="P287" s="4"/>
    </row>
    <row r="288" spans="1:16" ht="27" thickTop="1" thickBot="1">
      <c r="A288" s="1"/>
      <c r="B288" s="43">
        <v>11</v>
      </c>
      <c r="C288" s="28" t="s">
        <v>134</v>
      </c>
      <c r="D288" s="172" t="s">
        <v>444</v>
      </c>
      <c r="E288" s="43" t="s">
        <v>25</v>
      </c>
      <c r="F288" s="44" t="s">
        <v>60</v>
      </c>
      <c r="G288" s="21">
        <v>1</v>
      </c>
      <c r="H288" s="22"/>
      <c r="I288" s="1"/>
    </row>
    <row r="289" spans="1:16" ht="27" thickTop="1" thickBot="1">
      <c r="A289" s="1"/>
      <c r="B289" s="43">
        <v>12</v>
      </c>
      <c r="C289" s="28" t="s">
        <v>135</v>
      </c>
      <c r="D289" s="172" t="s">
        <v>445</v>
      </c>
      <c r="E289" s="43" t="s">
        <v>25</v>
      </c>
      <c r="F289" s="44" t="s">
        <v>60</v>
      </c>
      <c r="G289" s="21">
        <v>1</v>
      </c>
      <c r="H289" s="22"/>
      <c r="I289" s="1"/>
    </row>
    <row r="290" spans="1:16" ht="27" thickTop="1" thickBot="1">
      <c r="A290" s="1"/>
      <c r="B290" s="43">
        <v>13</v>
      </c>
      <c r="C290" s="28" t="s">
        <v>136</v>
      </c>
      <c r="D290" s="172" t="s">
        <v>446</v>
      </c>
      <c r="E290" s="43" t="s">
        <v>137</v>
      </c>
      <c r="F290" s="44" t="s">
        <v>60</v>
      </c>
      <c r="G290" s="21">
        <v>1</v>
      </c>
      <c r="H290" s="22"/>
      <c r="I290" s="1"/>
    </row>
    <row r="291" spans="1:16" ht="27" thickTop="1" thickBot="1">
      <c r="A291" s="1"/>
      <c r="B291" s="43">
        <v>14</v>
      </c>
      <c r="C291" s="28" t="s">
        <v>138</v>
      </c>
      <c r="D291" s="172" t="s">
        <v>450</v>
      </c>
      <c r="E291" s="43" t="s">
        <v>25</v>
      </c>
      <c r="F291" s="44" t="s">
        <v>60</v>
      </c>
      <c r="G291" s="21">
        <v>50</v>
      </c>
      <c r="H291" s="22"/>
      <c r="I291" s="1"/>
    </row>
    <row r="292" spans="1:16" ht="39.75" thickTop="1" thickBot="1">
      <c r="A292" s="1"/>
      <c r="B292" s="43">
        <v>15</v>
      </c>
      <c r="C292" s="28" t="s">
        <v>139</v>
      </c>
      <c r="D292" s="172" t="s">
        <v>451</v>
      </c>
      <c r="E292" s="43" t="s">
        <v>25</v>
      </c>
      <c r="F292" s="44" t="s">
        <v>60</v>
      </c>
      <c r="G292" s="21">
        <v>2</v>
      </c>
      <c r="H292" s="22"/>
      <c r="I292" s="1"/>
    </row>
    <row r="293" spans="1:16" ht="39.75" thickTop="1" thickBot="1">
      <c r="A293" s="1"/>
      <c r="B293" s="43">
        <v>16</v>
      </c>
      <c r="C293" s="28" t="s">
        <v>140</v>
      </c>
      <c r="D293" s="172" t="s">
        <v>452</v>
      </c>
      <c r="E293" s="43" t="s">
        <v>137</v>
      </c>
      <c r="F293" s="44" t="s">
        <v>60</v>
      </c>
      <c r="G293" s="21">
        <v>1</v>
      </c>
      <c r="H293" s="22"/>
      <c r="I293" s="1"/>
    </row>
    <row r="294" spans="1:16" ht="27" thickTop="1" thickBot="1">
      <c r="A294" s="1"/>
      <c r="B294" s="43">
        <v>17</v>
      </c>
      <c r="C294" s="28" t="s">
        <v>141</v>
      </c>
      <c r="D294" s="172" t="s">
        <v>454</v>
      </c>
      <c r="E294" s="43" t="s">
        <v>133</v>
      </c>
      <c r="F294" s="44" t="s">
        <v>60</v>
      </c>
      <c r="G294" s="21">
        <v>1</v>
      </c>
      <c r="H294" s="22"/>
      <c r="I294" s="1"/>
    </row>
    <row r="295" spans="1:16" ht="39.75" thickTop="1" thickBot="1">
      <c r="A295" s="1"/>
      <c r="B295" s="43">
        <v>18</v>
      </c>
      <c r="C295" s="28" t="s">
        <v>142</v>
      </c>
      <c r="D295" s="172" t="s">
        <v>453</v>
      </c>
      <c r="E295" s="43" t="s">
        <v>137</v>
      </c>
      <c r="F295" s="44" t="s">
        <v>60</v>
      </c>
      <c r="G295" s="21">
        <v>10</v>
      </c>
      <c r="H295" s="22"/>
      <c r="I295" s="1"/>
    </row>
    <row r="296" spans="1:16" ht="14.25" thickTop="1" thickBot="1">
      <c r="A296" s="1"/>
      <c r="B296" s="6"/>
      <c r="C296" s="6"/>
      <c r="D296" s="6"/>
      <c r="E296" s="6"/>
      <c r="F296" s="7"/>
      <c r="G296" s="3"/>
      <c r="H296" s="1"/>
      <c r="I296" s="1"/>
      <c r="J296" s="4"/>
      <c r="K296" s="4"/>
      <c r="L296" s="4"/>
      <c r="M296" s="4"/>
      <c r="N296" s="4"/>
      <c r="O296" s="4"/>
      <c r="P296" s="4"/>
    </row>
    <row r="297" spans="1:16" ht="14.25" thickTop="1" thickBot="1">
      <c r="A297" s="1"/>
      <c r="B297" s="6"/>
      <c r="C297" s="6"/>
      <c r="D297" s="6"/>
      <c r="E297" s="6"/>
      <c r="F297" s="7"/>
      <c r="G297" s="3"/>
      <c r="H297" s="1"/>
      <c r="I297" s="1"/>
      <c r="J297" s="4"/>
      <c r="K297" s="4"/>
      <c r="L297" s="4"/>
      <c r="M297" s="4"/>
      <c r="N297" s="4"/>
      <c r="O297" s="4"/>
      <c r="P297" s="4"/>
    </row>
    <row r="298" spans="1:16" ht="13.5" thickTop="1">
      <c r="A298" s="158"/>
      <c r="B298" s="49"/>
      <c r="C298" s="49"/>
      <c r="D298" s="49"/>
      <c r="E298" s="49"/>
      <c r="F298" s="50"/>
      <c r="G298" s="51"/>
      <c r="H298" s="49"/>
      <c r="I298" s="159"/>
      <c r="J298" s="4"/>
      <c r="K298" s="4"/>
      <c r="L298" s="4"/>
      <c r="M298" s="4"/>
      <c r="N298" s="4"/>
      <c r="O298" s="4"/>
      <c r="P298" s="4"/>
    </row>
    <row r="299" spans="1:16">
      <c r="A299" s="160"/>
      <c r="B299" s="4"/>
      <c r="C299" s="186" t="s">
        <v>143</v>
      </c>
      <c r="D299" s="187"/>
      <c r="E299" s="186" t="s">
        <v>144</v>
      </c>
      <c r="F299" s="187"/>
      <c r="G299" s="187"/>
      <c r="H299" s="55"/>
      <c r="I299" s="161"/>
      <c r="J299" s="4"/>
      <c r="K299" s="4"/>
      <c r="L299" s="4"/>
      <c r="M299" s="4"/>
      <c r="N299" s="4"/>
      <c r="O299" s="4"/>
      <c r="P299" s="4"/>
    </row>
    <row r="300" spans="1:16">
      <c r="A300" s="160"/>
      <c r="B300" s="4"/>
      <c r="C300" s="188" t="s">
        <v>145</v>
      </c>
      <c r="D300" s="187"/>
      <c r="E300" s="189" t="s">
        <v>146</v>
      </c>
      <c r="F300" s="187"/>
      <c r="G300" s="187"/>
      <c r="H300" s="4"/>
      <c r="I300" s="161"/>
      <c r="J300" s="4"/>
      <c r="K300" s="4"/>
      <c r="L300" s="4"/>
      <c r="M300" s="4"/>
      <c r="N300" s="4"/>
      <c r="O300" s="4"/>
      <c r="P300" s="4"/>
    </row>
    <row r="301" spans="1:16">
      <c r="A301" s="160"/>
      <c r="B301" s="4"/>
      <c r="C301" s="57"/>
      <c r="D301" s="57"/>
      <c r="E301" s="151"/>
      <c r="F301" s="58"/>
      <c r="G301" s="59"/>
      <c r="H301" s="4"/>
      <c r="I301" s="161"/>
      <c r="J301" s="4"/>
      <c r="K301" s="4"/>
      <c r="L301" s="4"/>
      <c r="M301" s="4"/>
      <c r="N301" s="4"/>
      <c r="O301" s="4"/>
      <c r="P301" s="4"/>
    </row>
    <row r="302" spans="1:16">
      <c r="A302" s="160"/>
      <c r="B302" s="4"/>
      <c r="C302" s="186" t="s">
        <v>147</v>
      </c>
      <c r="D302" s="187"/>
      <c r="E302" s="186" t="s">
        <v>144</v>
      </c>
      <c r="F302" s="187"/>
      <c r="G302" s="187"/>
      <c r="H302" s="4"/>
      <c r="I302" s="161"/>
      <c r="J302" s="4"/>
      <c r="K302" s="4"/>
      <c r="L302" s="4"/>
      <c r="M302" s="4"/>
      <c r="N302" s="4"/>
      <c r="O302" s="4"/>
      <c r="P302" s="4"/>
    </row>
    <row r="303" spans="1:16">
      <c r="A303" s="160"/>
      <c r="C303" s="188" t="s">
        <v>145</v>
      </c>
      <c r="D303" s="187"/>
      <c r="E303" s="189" t="s">
        <v>146</v>
      </c>
      <c r="F303" s="187"/>
      <c r="G303" s="187"/>
      <c r="I303" s="161"/>
      <c r="J303" s="4"/>
      <c r="K303" s="4"/>
      <c r="L303" s="4"/>
      <c r="M303" s="4"/>
      <c r="N303" s="4"/>
      <c r="O303" s="4"/>
      <c r="P303" s="4"/>
    </row>
    <row r="304" spans="1:16" ht="15.75" thickBot="1">
      <c r="A304" s="162"/>
      <c r="B304" s="163"/>
      <c r="C304" s="163"/>
      <c r="D304" s="163"/>
      <c r="E304" s="163"/>
      <c r="F304" s="164"/>
      <c r="G304" s="165"/>
      <c r="H304" s="163"/>
      <c r="I304" s="166"/>
      <c r="J304" s="4"/>
      <c r="K304" s="4"/>
      <c r="L304" s="4"/>
      <c r="M304" s="4"/>
      <c r="N304" s="4"/>
      <c r="O304" s="4"/>
      <c r="P304" s="4"/>
    </row>
    <row r="305" ht="13.5" thickTop="1"/>
  </sheetData>
  <mergeCells count="129">
    <mergeCell ref="B54:H54"/>
    <mergeCell ref="B55:H55"/>
    <mergeCell ref="B66:H66"/>
    <mergeCell ref="B73:H73"/>
    <mergeCell ref="B80:H80"/>
    <mergeCell ref="C81:F81"/>
    <mergeCell ref="G81:H81"/>
    <mergeCell ref="C82:F82"/>
    <mergeCell ref="G82:H82"/>
    <mergeCell ref="C83:F83"/>
    <mergeCell ref="G83:H83"/>
    <mergeCell ref="B84:H84"/>
    <mergeCell ref="B85:H85"/>
    <mergeCell ref="B86:H86"/>
    <mergeCell ref="B100:H100"/>
    <mergeCell ref="B107:H107"/>
    <mergeCell ref="B113:H113"/>
    <mergeCell ref="C114:F114"/>
    <mergeCell ref="G114:H114"/>
    <mergeCell ref="C115:F115"/>
    <mergeCell ref="G115:H115"/>
    <mergeCell ref="C116:F116"/>
    <mergeCell ref="G116:H116"/>
    <mergeCell ref="B118:H118"/>
    <mergeCell ref="B119:H119"/>
    <mergeCell ref="B131:H131"/>
    <mergeCell ref="B138:H138"/>
    <mergeCell ref="B143:H143"/>
    <mergeCell ref="C144:F144"/>
    <mergeCell ref="G144:H144"/>
    <mergeCell ref="C145:F145"/>
    <mergeCell ref="G145:H145"/>
    <mergeCell ref="C146:F146"/>
    <mergeCell ref="G146:H146"/>
    <mergeCell ref="B148:H148"/>
    <mergeCell ref="B149:H149"/>
    <mergeCell ref="B160:H160"/>
    <mergeCell ref="B162:H162"/>
    <mergeCell ref="B178:H178"/>
    <mergeCell ref="B182:H182"/>
    <mergeCell ref="C183:F183"/>
    <mergeCell ref="G183:H183"/>
    <mergeCell ref="C184:F184"/>
    <mergeCell ref="G184:H184"/>
    <mergeCell ref="C185:F185"/>
    <mergeCell ref="G185:H185"/>
    <mergeCell ref="B187:H187"/>
    <mergeCell ref="B188:H188"/>
    <mergeCell ref="B192:H192"/>
    <mergeCell ref="C193:F193"/>
    <mergeCell ref="G193:H193"/>
    <mergeCell ref="C194:F194"/>
    <mergeCell ref="G194:H194"/>
    <mergeCell ref="B196:H196"/>
    <mergeCell ref="B197:H197"/>
    <mergeCell ref="C270:F270"/>
    <mergeCell ref="G270:H270"/>
    <mergeCell ref="C271:F271"/>
    <mergeCell ref="G271:H271"/>
    <mergeCell ref="B210:H210"/>
    <mergeCell ref="B212:H212"/>
    <mergeCell ref="B228:H228"/>
    <mergeCell ref="B232:H232"/>
    <mergeCell ref="C233:F233"/>
    <mergeCell ref="G233:H233"/>
    <mergeCell ref="C234:F234"/>
    <mergeCell ref="G234:H234"/>
    <mergeCell ref="C235:F235"/>
    <mergeCell ref="G235:H235"/>
    <mergeCell ref="B2:C2"/>
    <mergeCell ref="D2:H2"/>
    <mergeCell ref="B3:C3"/>
    <mergeCell ref="D3:H3"/>
    <mergeCell ref="B4:C4"/>
    <mergeCell ref="D4:H4"/>
    <mergeCell ref="D5:H5"/>
    <mergeCell ref="B12:C12"/>
    <mergeCell ref="B13:C13"/>
    <mergeCell ref="B16:H16"/>
    <mergeCell ref="B17:F17"/>
    <mergeCell ref="G17:H17"/>
    <mergeCell ref="B5:C5"/>
    <mergeCell ref="B6:C6"/>
    <mergeCell ref="B7:C7"/>
    <mergeCell ref="B8:C8"/>
    <mergeCell ref="B9:C9"/>
    <mergeCell ref="B10:C10"/>
    <mergeCell ref="B11:C11"/>
    <mergeCell ref="D6:H6"/>
    <mergeCell ref="D7:H7"/>
    <mergeCell ref="D8:H8"/>
    <mergeCell ref="D9:H9"/>
    <mergeCell ref="D10:H10"/>
    <mergeCell ref="D11:H11"/>
    <mergeCell ref="D12:H12"/>
    <mergeCell ref="D13:H13"/>
    <mergeCell ref="B27:F27"/>
    <mergeCell ref="G27:H27"/>
    <mergeCell ref="B29:F29"/>
    <mergeCell ref="G29:H29"/>
    <mergeCell ref="B33:F33"/>
    <mergeCell ref="G33:H33"/>
    <mergeCell ref="B49:H49"/>
    <mergeCell ref="C50:F50"/>
    <mergeCell ref="G50:H50"/>
    <mergeCell ref="C51:F51"/>
    <mergeCell ref="G51:H51"/>
    <mergeCell ref="C52:F52"/>
    <mergeCell ref="G52:H52"/>
    <mergeCell ref="B53:H53"/>
    <mergeCell ref="C302:D302"/>
    <mergeCell ref="E302:G302"/>
    <mergeCell ref="C303:D303"/>
    <mergeCell ref="E303:G303"/>
    <mergeCell ref="C272:F272"/>
    <mergeCell ref="G272:H272"/>
    <mergeCell ref="C273:F273"/>
    <mergeCell ref="G273:H273"/>
    <mergeCell ref="B276:H276"/>
    <mergeCell ref="C299:D299"/>
    <mergeCell ref="E299:G299"/>
    <mergeCell ref="C300:D300"/>
    <mergeCell ref="E300:G300"/>
    <mergeCell ref="B237:H237"/>
    <mergeCell ref="B238:H238"/>
    <mergeCell ref="B254:H254"/>
    <mergeCell ref="B261:H261"/>
    <mergeCell ref="B265:H265"/>
    <mergeCell ref="B269:H269"/>
  </mergeCells>
  <hyperlinks>
    <hyperlink ref="D68" r:id="rId1"/>
    <hyperlink ref="D278" r:id="rId2"/>
    <hyperlink ref="D279" r:id="rId3"/>
    <hyperlink ref="D280" r:id="rId4"/>
    <hyperlink ref="D281" r:id="rId5"/>
    <hyperlink ref="D283" r:id="rId6"/>
    <hyperlink ref="D287" r:id="rId7"/>
    <hyperlink ref="D288" r:id="rId8"/>
    <hyperlink ref="D289" r:id="rId9"/>
    <hyperlink ref="D290" r:id="rId10"/>
    <hyperlink ref="D284" r:id="rId11"/>
    <hyperlink ref="D285" r:id="rId12"/>
    <hyperlink ref="D286" r:id="rId13"/>
    <hyperlink ref="D291" r:id="rId14"/>
    <hyperlink ref="D292" r:id="rId15"/>
    <hyperlink ref="D293" r:id="rId16"/>
    <hyperlink ref="D295" r:id="rId17"/>
    <hyperlink ref="D294" r:id="rId18"/>
  </hyperlinks>
  <printOptions horizontalCentered="1" gridLines="1"/>
  <pageMargins left="0.7" right="0.7" top="0.75" bottom="0.75" header="0" footer="0"/>
  <pageSetup scale="72" fitToHeight="0" pageOrder="overThenDown" orientation="landscape" cellComments="atEnd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4.42578125" defaultRowHeight="15" customHeight="1"/>
  <cols>
    <col min="1" max="1" width="2.42578125" customWidth="1"/>
    <col min="2" max="2" width="4.42578125" customWidth="1"/>
    <col min="3" max="3" width="68.42578125" customWidth="1"/>
    <col min="4" max="4" width="49.42578125" customWidth="1"/>
    <col min="5" max="5" width="9.42578125" customWidth="1"/>
    <col min="6" max="6" width="6.42578125" customWidth="1"/>
    <col min="7" max="7" width="6.85546875" customWidth="1"/>
    <col min="8" max="8" width="12.42578125" customWidth="1"/>
    <col min="9" max="9" width="16.42578125" customWidth="1"/>
    <col min="10" max="10" width="10.85546875" customWidth="1"/>
    <col min="11" max="11" width="20.42578125" customWidth="1"/>
    <col min="12" max="12" width="1.5703125" customWidth="1"/>
    <col min="13" max="21" width="9.140625" customWidth="1"/>
  </cols>
  <sheetData>
    <row r="1" spans="1:21" ht="12.75" customHeight="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</row>
    <row r="2" spans="1:21" ht="12.75" customHeight="1">
      <c r="A2" s="1"/>
      <c r="B2" s="221" t="s">
        <v>0</v>
      </c>
      <c r="C2" s="215"/>
      <c r="D2" s="221"/>
      <c r="E2" s="214"/>
      <c r="F2" s="214"/>
      <c r="G2" s="214"/>
      <c r="H2" s="214"/>
      <c r="I2" s="214"/>
      <c r="J2" s="214"/>
      <c r="K2" s="215"/>
      <c r="L2" s="1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199" t="s">
        <v>1</v>
      </c>
      <c r="C3" s="215"/>
      <c r="D3" s="199"/>
      <c r="E3" s="214"/>
      <c r="F3" s="214"/>
      <c r="G3" s="214"/>
      <c r="H3" s="214"/>
      <c r="I3" s="214"/>
      <c r="J3" s="214"/>
      <c r="K3" s="215"/>
      <c r="L3" s="1"/>
      <c r="M3" s="4"/>
      <c r="N3" s="4"/>
      <c r="O3" s="4"/>
      <c r="P3" s="4"/>
      <c r="Q3" s="4"/>
      <c r="R3" s="4"/>
      <c r="S3" s="4"/>
      <c r="T3" s="4"/>
      <c r="U3" s="4"/>
    </row>
    <row r="4" spans="1:21" ht="12.75" customHeight="1">
      <c r="A4" s="1"/>
      <c r="B4" s="199" t="s">
        <v>2</v>
      </c>
      <c r="C4" s="215"/>
      <c r="D4" s="199"/>
      <c r="E4" s="214"/>
      <c r="F4" s="214"/>
      <c r="G4" s="214"/>
      <c r="H4" s="214"/>
      <c r="I4" s="214"/>
      <c r="J4" s="214"/>
      <c r="K4" s="215"/>
      <c r="L4" s="1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"/>
      <c r="B5" s="199" t="s">
        <v>3</v>
      </c>
      <c r="C5" s="215"/>
      <c r="D5" s="220" t="s">
        <v>148</v>
      </c>
      <c r="E5" s="214"/>
      <c r="F5" s="214"/>
      <c r="G5" s="214"/>
      <c r="H5" s="214"/>
      <c r="I5" s="214"/>
      <c r="J5" s="214"/>
      <c r="K5" s="215"/>
      <c r="L5" s="1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1"/>
      <c r="B6" s="200" t="s">
        <v>5</v>
      </c>
      <c r="C6" s="215"/>
      <c r="D6" s="199"/>
      <c r="E6" s="214"/>
      <c r="F6" s="214"/>
      <c r="G6" s="214"/>
      <c r="H6" s="214"/>
      <c r="I6" s="214"/>
      <c r="J6" s="214"/>
      <c r="K6" s="215"/>
      <c r="L6" s="1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>
      <c r="A7" s="1"/>
      <c r="B7" s="200" t="s">
        <v>6</v>
      </c>
      <c r="C7" s="215"/>
      <c r="D7" s="199"/>
      <c r="E7" s="214"/>
      <c r="F7" s="214"/>
      <c r="G7" s="214"/>
      <c r="H7" s="214"/>
      <c r="I7" s="214"/>
      <c r="J7" s="214"/>
      <c r="K7" s="215"/>
      <c r="L7" s="1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>
      <c r="A8" s="1"/>
      <c r="B8" s="200" t="s">
        <v>7</v>
      </c>
      <c r="C8" s="215"/>
      <c r="D8" s="199"/>
      <c r="E8" s="214"/>
      <c r="F8" s="214"/>
      <c r="G8" s="214"/>
      <c r="H8" s="214"/>
      <c r="I8" s="214"/>
      <c r="J8" s="214"/>
      <c r="K8" s="215"/>
      <c r="L8" s="1"/>
      <c r="M8" s="4"/>
      <c r="N8" s="4"/>
      <c r="O8" s="4"/>
      <c r="P8" s="4"/>
      <c r="Q8" s="4"/>
      <c r="R8" s="4"/>
      <c r="S8" s="4"/>
      <c r="T8" s="4"/>
      <c r="U8" s="4"/>
    </row>
    <row r="9" spans="1:21" ht="12.75" customHeight="1">
      <c r="A9" s="1"/>
      <c r="B9" s="200" t="s">
        <v>8</v>
      </c>
      <c r="C9" s="215"/>
      <c r="D9" s="199"/>
      <c r="E9" s="214"/>
      <c r="F9" s="214"/>
      <c r="G9" s="214"/>
      <c r="H9" s="214"/>
      <c r="I9" s="214"/>
      <c r="J9" s="214"/>
      <c r="K9" s="215"/>
      <c r="L9" s="1"/>
      <c r="M9" s="4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1"/>
      <c r="B10" s="200" t="s">
        <v>149</v>
      </c>
      <c r="C10" s="215"/>
      <c r="D10" s="199"/>
      <c r="E10" s="214"/>
      <c r="F10" s="214"/>
      <c r="G10" s="214"/>
      <c r="H10" s="214"/>
      <c r="I10" s="214"/>
      <c r="J10" s="214"/>
      <c r="K10" s="215"/>
      <c r="L10" s="1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1"/>
      <c r="B11" s="199" t="s">
        <v>10</v>
      </c>
      <c r="C11" s="215"/>
      <c r="D11" s="199" t="s">
        <v>150</v>
      </c>
      <c r="E11" s="214"/>
      <c r="F11" s="214"/>
      <c r="G11" s="214"/>
      <c r="H11" s="214"/>
      <c r="I11" s="214"/>
      <c r="J11" s="214"/>
      <c r="K11" s="215"/>
      <c r="L11" s="1"/>
      <c r="M11" s="4"/>
      <c r="N11" s="4"/>
      <c r="O11" s="4"/>
      <c r="P11" s="4"/>
      <c r="Q11" s="4"/>
      <c r="R11" s="4"/>
      <c r="S11" s="4"/>
      <c r="T11" s="4"/>
      <c r="U11" s="4"/>
    </row>
    <row r="12" spans="1:21" ht="12.75" customHeight="1">
      <c r="A12" s="1"/>
      <c r="B12" s="199" t="s">
        <v>11</v>
      </c>
      <c r="C12" s="215"/>
      <c r="D12" s="199">
        <v>3</v>
      </c>
      <c r="E12" s="214"/>
      <c r="F12" s="214"/>
      <c r="G12" s="214"/>
      <c r="H12" s="214"/>
      <c r="I12" s="214"/>
      <c r="J12" s="214"/>
      <c r="K12" s="215"/>
      <c r="L12" s="1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>
      <c r="A13" s="1"/>
      <c r="B13" s="199" t="s">
        <v>12</v>
      </c>
      <c r="C13" s="215"/>
      <c r="D13" s="204" t="s">
        <v>151</v>
      </c>
      <c r="E13" s="214"/>
      <c r="F13" s="214"/>
      <c r="G13" s="214"/>
      <c r="H13" s="214"/>
      <c r="I13" s="214"/>
      <c r="J13" s="214"/>
      <c r="K13" s="215"/>
      <c r="L13" s="1"/>
      <c r="M13" s="4"/>
      <c r="N13" s="4"/>
      <c r="O13" s="4"/>
      <c r="P13" s="4"/>
      <c r="Q13" s="4"/>
      <c r="R13" s="4"/>
      <c r="S13" s="4"/>
      <c r="T13" s="4"/>
      <c r="U13" s="4"/>
    </row>
    <row r="14" spans="1:21" ht="12.75" customHeight="1">
      <c r="A14" s="1"/>
      <c r="B14" s="5"/>
      <c r="C14" s="6"/>
      <c r="D14" s="6"/>
      <c r="E14" s="5"/>
      <c r="F14" s="7"/>
      <c r="G14" s="8"/>
      <c r="H14" s="7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</row>
    <row r="15" spans="1:21" ht="12.75" customHeight="1">
      <c r="A15" s="1"/>
      <c r="B15" s="9"/>
      <c r="C15" s="10"/>
      <c r="D15" s="10"/>
      <c r="E15" s="11"/>
      <c r="F15" s="12"/>
      <c r="G15" s="13"/>
      <c r="H15" s="12"/>
      <c r="I15" s="14"/>
      <c r="J15" s="14"/>
      <c r="K15" s="15"/>
      <c r="L15" s="1"/>
      <c r="M15" s="4"/>
      <c r="N15" s="4"/>
      <c r="O15" s="4"/>
      <c r="P15" s="4"/>
      <c r="Q15" s="4"/>
      <c r="R15" s="4"/>
      <c r="S15" s="4"/>
      <c r="T15" s="4"/>
      <c r="U15" s="4"/>
    </row>
    <row r="16" spans="1:21" ht="12.75" customHeight="1">
      <c r="A16" s="1"/>
      <c r="B16" s="191" t="s">
        <v>13</v>
      </c>
      <c r="C16" s="214"/>
      <c r="D16" s="214"/>
      <c r="E16" s="214"/>
      <c r="F16" s="214"/>
      <c r="G16" s="214"/>
      <c r="H16" s="214"/>
      <c r="I16" s="214"/>
      <c r="J16" s="214"/>
      <c r="K16" s="215"/>
      <c r="L16" s="1"/>
      <c r="M16" s="4"/>
      <c r="N16" s="4"/>
      <c r="O16" s="4"/>
      <c r="P16" s="4"/>
      <c r="Q16" s="4"/>
      <c r="R16" s="4"/>
      <c r="S16" s="4"/>
      <c r="T16" s="4"/>
      <c r="U16" s="4"/>
    </row>
    <row r="17" spans="1:21" ht="13.5" customHeight="1">
      <c r="A17" s="1"/>
      <c r="B17" s="216" t="s">
        <v>152</v>
      </c>
      <c r="C17" s="214"/>
      <c r="D17" s="214"/>
      <c r="E17" s="214"/>
      <c r="F17" s="215"/>
      <c r="G17" s="216" t="s">
        <v>153</v>
      </c>
      <c r="H17" s="214"/>
      <c r="I17" s="214"/>
      <c r="J17" s="214"/>
      <c r="K17" s="215"/>
      <c r="L17" s="1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>
      <c r="A18" s="1"/>
      <c r="B18" s="16" t="s">
        <v>15</v>
      </c>
      <c r="C18" s="16" t="s">
        <v>16</v>
      </c>
      <c r="D18" s="16" t="s">
        <v>17</v>
      </c>
      <c r="E18" s="16" t="s">
        <v>18</v>
      </c>
      <c r="F18" s="16" t="s">
        <v>19</v>
      </c>
      <c r="G18" s="65" t="s">
        <v>19</v>
      </c>
      <c r="H18" s="65" t="s">
        <v>20</v>
      </c>
      <c r="I18" s="65" t="s">
        <v>21</v>
      </c>
      <c r="J18" s="66" t="s">
        <v>22</v>
      </c>
      <c r="K18" s="65" t="s">
        <v>23</v>
      </c>
      <c r="L18" s="1"/>
      <c r="M18" s="4"/>
      <c r="N18" s="4"/>
      <c r="O18" s="4"/>
      <c r="P18" s="4"/>
      <c r="Q18" s="4"/>
      <c r="R18" s="4"/>
      <c r="S18" s="4"/>
      <c r="T18" s="4"/>
      <c r="U18" s="4"/>
    </row>
    <row r="19" spans="1:21" ht="25.5">
      <c r="A19" s="1"/>
      <c r="B19" s="17">
        <v>1</v>
      </c>
      <c r="C19" s="19" t="s">
        <v>41</v>
      </c>
      <c r="D19" s="19" t="s">
        <v>154</v>
      </c>
      <c r="E19" s="17" t="s">
        <v>25</v>
      </c>
      <c r="F19" s="20">
        <v>2</v>
      </c>
      <c r="G19" s="67">
        <f t="shared" ref="G19:G23" si="0">$D$12*F19</f>
        <v>6</v>
      </c>
      <c r="H19" s="68"/>
      <c r="I19" s="69"/>
      <c r="J19" s="70"/>
      <c r="K19" s="70"/>
      <c r="L19" s="1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1"/>
      <c r="B20" s="17">
        <v>2</v>
      </c>
      <c r="C20" s="19" t="s">
        <v>155</v>
      </c>
      <c r="D20" s="19" t="s">
        <v>156</v>
      </c>
      <c r="E20" s="17" t="s">
        <v>25</v>
      </c>
      <c r="F20" s="20">
        <v>3</v>
      </c>
      <c r="G20" s="67">
        <f t="shared" si="0"/>
        <v>9</v>
      </c>
      <c r="H20" s="68"/>
      <c r="I20" s="69"/>
      <c r="J20" s="70"/>
      <c r="K20" s="70"/>
      <c r="L20" s="1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customHeight="1">
      <c r="A21" s="1"/>
      <c r="B21" s="17">
        <v>3</v>
      </c>
      <c r="C21" s="19" t="s">
        <v>64</v>
      </c>
      <c r="D21" s="19" t="s">
        <v>156</v>
      </c>
      <c r="E21" s="17" t="s">
        <v>25</v>
      </c>
      <c r="F21" s="20">
        <v>1</v>
      </c>
      <c r="G21" s="67">
        <f t="shared" si="0"/>
        <v>3</v>
      </c>
      <c r="H21" s="68"/>
      <c r="I21" s="69"/>
      <c r="J21" s="70"/>
      <c r="K21" s="70"/>
      <c r="L21" s="1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customHeight="1">
      <c r="A22" s="1"/>
      <c r="B22" s="17">
        <v>4</v>
      </c>
      <c r="C22" s="71" t="s">
        <v>157</v>
      </c>
      <c r="D22" s="19" t="s">
        <v>156</v>
      </c>
      <c r="E22" s="17" t="s">
        <v>25</v>
      </c>
      <c r="F22" s="20">
        <v>3</v>
      </c>
      <c r="G22" s="67">
        <f t="shared" si="0"/>
        <v>9</v>
      </c>
      <c r="H22" s="68"/>
      <c r="I22" s="69"/>
      <c r="J22" s="70"/>
      <c r="K22" s="70"/>
      <c r="L22" s="1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customHeight="1">
      <c r="A23" s="1"/>
      <c r="B23" s="17">
        <v>5</v>
      </c>
      <c r="C23" s="19" t="s">
        <v>158</v>
      </c>
      <c r="D23" s="19" t="s">
        <v>159</v>
      </c>
      <c r="E23" s="17" t="s">
        <v>25</v>
      </c>
      <c r="F23" s="20">
        <v>3</v>
      </c>
      <c r="G23" s="67">
        <f t="shared" si="0"/>
        <v>9</v>
      </c>
      <c r="H23" s="68"/>
      <c r="I23" s="69"/>
      <c r="J23" s="70"/>
      <c r="K23" s="70"/>
      <c r="L23" s="1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customHeight="1">
      <c r="A24" s="1"/>
      <c r="B24" s="72">
        <v>6</v>
      </c>
      <c r="C24" s="73" t="s">
        <v>160</v>
      </c>
      <c r="D24" s="73" t="s">
        <v>161</v>
      </c>
      <c r="E24" s="72" t="s">
        <v>25</v>
      </c>
      <c r="F24" s="74">
        <v>1</v>
      </c>
      <c r="G24" s="75">
        <f>$D$12*F24+2</f>
        <v>5</v>
      </c>
      <c r="H24" s="68"/>
      <c r="I24" s="69"/>
      <c r="J24" s="70"/>
      <c r="K24" s="70"/>
      <c r="L24" s="1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customHeight="1">
      <c r="A25" s="1"/>
      <c r="B25" s="17">
        <v>7</v>
      </c>
      <c r="C25" s="19" t="s">
        <v>162</v>
      </c>
      <c r="D25" s="19" t="s">
        <v>163</v>
      </c>
      <c r="E25" s="17" t="s">
        <v>25</v>
      </c>
      <c r="F25" s="20">
        <v>2</v>
      </c>
      <c r="G25" s="67">
        <f t="shared" ref="G25:G30" si="1">$D$12*F25</f>
        <v>6</v>
      </c>
      <c r="H25" s="68"/>
      <c r="I25" s="69"/>
      <c r="J25" s="70"/>
      <c r="K25" s="70"/>
      <c r="L25" s="1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1"/>
      <c r="B26" s="17">
        <v>8</v>
      </c>
      <c r="C26" s="19" t="s">
        <v>164</v>
      </c>
      <c r="D26" s="19" t="s">
        <v>165</v>
      </c>
      <c r="E26" s="17" t="s">
        <v>25</v>
      </c>
      <c r="F26" s="20">
        <v>3</v>
      </c>
      <c r="G26" s="67">
        <f t="shared" si="1"/>
        <v>9</v>
      </c>
      <c r="H26" s="68"/>
      <c r="I26" s="69"/>
      <c r="J26" s="70"/>
      <c r="K26" s="70"/>
      <c r="L26" s="1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1"/>
      <c r="B27" s="17">
        <v>9</v>
      </c>
      <c r="C27" s="19" t="s">
        <v>166</v>
      </c>
      <c r="D27" s="19" t="s">
        <v>167</v>
      </c>
      <c r="E27" s="17" t="s">
        <v>25</v>
      </c>
      <c r="F27" s="20">
        <v>3</v>
      </c>
      <c r="G27" s="67">
        <f t="shared" si="1"/>
        <v>9</v>
      </c>
      <c r="H27" s="68"/>
      <c r="I27" s="69"/>
      <c r="J27" s="70"/>
      <c r="K27" s="70"/>
      <c r="L27" s="1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customHeight="1">
      <c r="A28" s="1"/>
      <c r="B28" s="17">
        <v>10</v>
      </c>
      <c r="C28" s="19" t="s">
        <v>168</v>
      </c>
      <c r="D28" s="19" t="s">
        <v>169</v>
      </c>
      <c r="E28" s="17" t="s">
        <v>25</v>
      </c>
      <c r="F28" s="20">
        <v>1</v>
      </c>
      <c r="G28" s="67">
        <f t="shared" si="1"/>
        <v>3</v>
      </c>
      <c r="H28" s="68"/>
      <c r="I28" s="69"/>
      <c r="J28" s="70"/>
      <c r="K28" s="70"/>
      <c r="L28" s="1"/>
      <c r="M28" s="4"/>
      <c r="N28" s="4"/>
      <c r="O28" s="4"/>
      <c r="P28" s="4"/>
      <c r="Q28" s="4"/>
      <c r="R28" s="4"/>
      <c r="S28" s="4"/>
      <c r="T28" s="4"/>
      <c r="U28" s="4"/>
    </row>
    <row r="29" spans="1:21" ht="15.75" customHeight="1">
      <c r="A29" s="1"/>
      <c r="B29" s="17">
        <v>11</v>
      </c>
      <c r="C29" s="19" t="s">
        <v>170</v>
      </c>
      <c r="D29" s="19" t="s">
        <v>171</v>
      </c>
      <c r="E29" s="17" t="s">
        <v>25</v>
      </c>
      <c r="F29" s="20">
        <v>1</v>
      </c>
      <c r="G29" s="67">
        <f t="shared" si="1"/>
        <v>3</v>
      </c>
      <c r="H29" s="68"/>
      <c r="I29" s="69"/>
      <c r="J29" s="70"/>
      <c r="K29" s="70"/>
      <c r="L29" s="1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customHeight="1">
      <c r="A30" s="1"/>
      <c r="B30" s="17">
        <v>12</v>
      </c>
      <c r="C30" s="19" t="s">
        <v>172</v>
      </c>
      <c r="D30" s="19" t="s">
        <v>173</v>
      </c>
      <c r="E30" s="17" t="s">
        <v>25</v>
      </c>
      <c r="F30" s="20">
        <v>1</v>
      </c>
      <c r="G30" s="67">
        <f t="shared" si="1"/>
        <v>3</v>
      </c>
      <c r="H30" s="68"/>
      <c r="I30" s="69"/>
      <c r="J30" s="70"/>
      <c r="K30" s="70"/>
      <c r="L30" s="1"/>
      <c r="M30" s="4"/>
      <c r="N30" s="4"/>
      <c r="O30" s="4"/>
      <c r="P30" s="4"/>
      <c r="Q30" s="4"/>
      <c r="R30" s="4"/>
      <c r="S30" s="4"/>
      <c r="T30" s="4"/>
      <c r="U30" s="4"/>
    </row>
    <row r="31" spans="1:21" ht="15.75" customHeight="1">
      <c r="A31" s="76"/>
      <c r="B31" s="72">
        <v>13</v>
      </c>
      <c r="C31" s="73" t="s">
        <v>174</v>
      </c>
      <c r="D31" s="73" t="s">
        <v>175</v>
      </c>
      <c r="E31" s="72" t="s">
        <v>25</v>
      </c>
      <c r="F31" s="74">
        <v>1</v>
      </c>
      <c r="G31" s="75">
        <f>$D$12*F31+2</f>
        <v>5</v>
      </c>
      <c r="H31" s="68"/>
      <c r="I31" s="69"/>
      <c r="J31" s="70"/>
      <c r="K31" s="70"/>
      <c r="L31" s="1"/>
      <c r="M31" s="4"/>
      <c r="N31" s="4"/>
      <c r="O31" s="4"/>
      <c r="P31" s="4"/>
      <c r="Q31" s="4"/>
      <c r="R31" s="4"/>
      <c r="S31" s="4"/>
      <c r="T31" s="4"/>
      <c r="U31" s="4"/>
    </row>
    <row r="32" spans="1:21" ht="15.75" customHeight="1">
      <c r="A32" s="1"/>
      <c r="B32" s="17">
        <v>14</v>
      </c>
      <c r="C32" s="19" t="s">
        <v>176</v>
      </c>
      <c r="D32" s="23" t="s">
        <v>177</v>
      </c>
      <c r="E32" s="17" t="s">
        <v>25</v>
      </c>
      <c r="F32" s="20">
        <v>1</v>
      </c>
      <c r="G32" s="67">
        <f t="shared" ref="G32:G34" si="2">$D$12*F32</f>
        <v>3</v>
      </c>
      <c r="H32" s="68"/>
      <c r="I32" s="69"/>
      <c r="J32" s="70"/>
      <c r="K32" s="70"/>
      <c r="L32" s="1"/>
      <c r="M32" s="4"/>
      <c r="N32" s="4"/>
      <c r="O32" s="4"/>
      <c r="P32" s="4"/>
      <c r="Q32" s="4"/>
      <c r="R32" s="4"/>
      <c r="S32" s="4"/>
      <c r="T32" s="4"/>
      <c r="U32" s="4"/>
    </row>
    <row r="33" spans="1:21" ht="15.75" customHeight="1">
      <c r="A33" s="1"/>
      <c r="B33" s="17">
        <v>15</v>
      </c>
      <c r="C33" s="19" t="s">
        <v>178</v>
      </c>
      <c r="D33" s="77" t="s">
        <v>179</v>
      </c>
      <c r="E33" s="17" t="s">
        <v>25</v>
      </c>
      <c r="F33" s="20">
        <v>2</v>
      </c>
      <c r="G33" s="67">
        <f t="shared" si="2"/>
        <v>6</v>
      </c>
      <c r="H33" s="68"/>
      <c r="I33" s="69"/>
      <c r="J33" s="70"/>
      <c r="K33" s="70"/>
      <c r="L33" s="1"/>
      <c r="M33" s="4"/>
      <c r="N33" s="4"/>
      <c r="O33" s="4"/>
      <c r="P33" s="4"/>
      <c r="Q33" s="4"/>
      <c r="R33" s="4"/>
      <c r="S33" s="4"/>
      <c r="T33" s="4"/>
      <c r="U33" s="4"/>
    </row>
    <row r="34" spans="1:21" ht="15.75" customHeight="1">
      <c r="A34" s="1"/>
      <c r="B34" s="17">
        <v>16</v>
      </c>
      <c r="C34" s="41" t="s">
        <v>180</v>
      </c>
      <c r="D34" s="78"/>
      <c r="E34" s="79" t="s">
        <v>25</v>
      </c>
      <c r="F34" s="79">
        <v>3</v>
      </c>
      <c r="G34" s="67">
        <f t="shared" si="2"/>
        <v>9</v>
      </c>
      <c r="H34" s="68"/>
      <c r="I34" s="69"/>
      <c r="J34" s="70"/>
      <c r="K34" s="70"/>
      <c r="L34" s="1"/>
      <c r="M34" s="4"/>
      <c r="N34" s="4"/>
      <c r="O34" s="4"/>
      <c r="P34" s="4"/>
      <c r="Q34" s="4"/>
      <c r="R34" s="4"/>
      <c r="S34" s="4"/>
      <c r="T34" s="4"/>
      <c r="U34" s="4"/>
    </row>
    <row r="35" spans="1:21" ht="13.5" customHeight="1">
      <c r="A35" s="1"/>
      <c r="B35" s="216" t="s">
        <v>181</v>
      </c>
      <c r="C35" s="214"/>
      <c r="D35" s="214"/>
      <c r="E35" s="214"/>
      <c r="F35" s="215"/>
      <c r="G35" s="216" t="s">
        <v>182</v>
      </c>
      <c r="H35" s="214"/>
      <c r="I35" s="214"/>
      <c r="J35" s="214"/>
      <c r="K35" s="215"/>
      <c r="L35" s="1"/>
      <c r="M35" s="4"/>
      <c r="N35" s="4"/>
      <c r="O35" s="4"/>
      <c r="P35" s="4"/>
      <c r="Q35" s="4"/>
      <c r="R35" s="4"/>
      <c r="S35" s="4"/>
      <c r="T35" s="4"/>
      <c r="U35" s="4"/>
    </row>
    <row r="36" spans="1:21" ht="12.75" customHeight="1">
      <c r="A36" s="1"/>
      <c r="B36" s="16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65" t="s">
        <v>19</v>
      </c>
      <c r="H36" s="65" t="s">
        <v>20</v>
      </c>
      <c r="I36" s="65" t="s">
        <v>21</v>
      </c>
      <c r="J36" s="66" t="s">
        <v>22</v>
      </c>
      <c r="K36" s="65" t="s">
        <v>23</v>
      </c>
      <c r="L36" s="1"/>
      <c r="M36" s="4"/>
      <c r="N36" s="4"/>
      <c r="O36" s="4"/>
      <c r="P36" s="4"/>
      <c r="Q36" s="4"/>
      <c r="R36" s="4"/>
      <c r="S36" s="4"/>
      <c r="T36" s="4"/>
      <c r="U36" s="4"/>
    </row>
    <row r="37" spans="1:21" ht="15.75" customHeight="1">
      <c r="A37" s="1"/>
      <c r="B37" s="17">
        <v>1</v>
      </c>
      <c r="C37" s="26" t="s">
        <v>183</v>
      </c>
      <c r="D37" s="19" t="s">
        <v>79</v>
      </c>
      <c r="E37" s="17" t="s">
        <v>25</v>
      </c>
      <c r="F37" s="20">
        <v>1</v>
      </c>
      <c r="G37" s="67">
        <f t="shared" ref="G37:G40" si="3">$D$12*F37</f>
        <v>3</v>
      </c>
      <c r="H37" s="68"/>
      <c r="I37" s="69"/>
      <c r="J37" s="70"/>
      <c r="K37" s="70"/>
      <c r="L37" s="1"/>
      <c r="M37" s="4"/>
      <c r="N37" s="4"/>
      <c r="O37" s="4"/>
      <c r="P37" s="4"/>
      <c r="Q37" s="4"/>
      <c r="R37" s="4"/>
      <c r="S37" s="4"/>
      <c r="T37" s="4"/>
      <c r="U37" s="4"/>
    </row>
    <row r="38" spans="1:21" ht="15.75" customHeight="1">
      <c r="A38" s="1"/>
      <c r="B38" s="17">
        <v>2</v>
      </c>
      <c r="C38" s="19" t="s">
        <v>184</v>
      </c>
      <c r="D38" s="19" t="s">
        <v>79</v>
      </c>
      <c r="E38" s="17" t="s">
        <v>25</v>
      </c>
      <c r="F38" s="20">
        <v>5</v>
      </c>
      <c r="G38" s="67">
        <f t="shared" si="3"/>
        <v>15</v>
      </c>
      <c r="H38" s="68"/>
      <c r="I38" s="69"/>
      <c r="J38" s="70"/>
      <c r="K38" s="70"/>
      <c r="L38" s="1"/>
      <c r="M38" s="4"/>
      <c r="N38" s="4"/>
      <c r="O38" s="4"/>
      <c r="P38" s="4"/>
      <c r="Q38" s="4"/>
      <c r="R38" s="4"/>
      <c r="S38" s="4"/>
      <c r="T38" s="4"/>
      <c r="U38" s="4"/>
    </row>
    <row r="39" spans="1:21" ht="15.75" customHeight="1">
      <c r="A39" s="1"/>
      <c r="B39" s="17">
        <v>3</v>
      </c>
      <c r="C39" s="26" t="s">
        <v>123</v>
      </c>
      <c r="D39" s="19" t="s">
        <v>79</v>
      </c>
      <c r="E39" s="17" t="s">
        <v>25</v>
      </c>
      <c r="F39" s="20">
        <v>5</v>
      </c>
      <c r="G39" s="67">
        <f t="shared" si="3"/>
        <v>15</v>
      </c>
      <c r="H39" s="68"/>
      <c r="I39" s="69"/>
      <c r="J39" s="70"/>
      <c r="K39" s="70"/>
      <c r="L39" s="1"/>
      <c r="M39" s="4"/>
      <c r="N39" s="4"/>
      <c r="O39" s="4"/>
      <c r="P39" s="4"/>
      <c r="Q39" s="4"/>
      <c r="R39" s="4"/>
      <c r="S39" s="4"/>
      <c r="T39" s="4"/>
      <c r="U39" s="4"/>
    </row>
    <row r="40" spans="1:21" ht="15.75" customHeight="1">
      <c r="A40" s="1"/>
      <c r="B40" s="17">
        <v>4</v>
      </c>
      <c r="C40" s="26" t="s">
        <v>185</v>
      </c>
      <c r="D40" s="19" t="s">
        <v>79</v>
      </c>
      <c r="E40" s="17" t="s">
        <v>25</v>
      </c>
      <c r="F40" s="20">
        <v>3</v>
      </c>
      <c r="G40" s="67">
        <f t="shared" si="3"/>
        <v>9</v>
      </c>
      <c r="H40" s="68"/>
      <c r="I40" s="69"/>
      <c r="J40" s="70"/>
      <c r="K40" s="70"/>
      <c r="L40" s="1"/>
      <c r="M40" s="4"/>
      <c r="N40" s="4"/>
      <c r="O40" s="4"/>
      <c r="P40" s="4"/>
      <c r="Q40" s="4"/>
      <c r="R40" s="4"/>
      <c r="S40" s="4"/>
      <c r="T40" s="4"/>
      <c r="U40" s="4"/>
    </row>
    <row r="41" spans="1:21" ht="13.5" customHeight="1">
      <c r="A41" s="1"/>
      <c r="B41" s="216" t="s">
        <v>186</v>
      </c>
      <c r="C41" s="214"/>
      <c r="D41" s="214"/>
      <c r="E41" s="214"/>
      <c r="F41" s="215"/>
      <c r="G41" s="216" t="s">
        <v>187</v>
      </c>
      <c r="H41" s="214"/>
      <c r="I41" s="214"/>
      <c r="J41" s="214"/>
      <c r="K41" s="215"/>
      <c r="L41" s="1"/>
      <c r="M41" s="4"/>
      <c r="N41" s="4"/>
      <c r="O41" s="4"/>
      <c r="P41" s="4"/>
      <c r="Q41" s="4"/>
      <c r="R41" s="4"/>
      <c r="S41" s="4"/>
      <c r="T41" s="4"/>
      <c r="U41" s="4"/>
    </row>
    <row r="42" spans="1:21" ht="12.75" customHeight="1">
      <c r="A42" s="1"/>
      <c r="B42" s="16" t="s">
        <v>15</v>
      </c>
      <c r="C42" s="16" t="s">
        <v>16</v>
      </c>
      <c r="D42" s="16" t="s">
        <v>17</v>
      </c>
      <c r="E42" s="16" t="s">
        <v>18</v>
      </c>
      <c r="F42" s="16" t="s">
        <v>19</v>
      </c>
      <c r="G42" s="65" t="s">
        <v>19</v>
      </c>
      <c r="H42" s="65" t="s">
        <v>20</v>
      </c>
      <c r="I42" s="65" t="s">
        <v>21</v>
      </c>
      <c r="J42" s="66" t="s">
        <v>22</v>
      </c>
      <c r="K42" s="65" t="s">
        <v>23</v>
      </c>
      <c r="L42" s="1"/>
      <c r="M42" s="4"/>
      <c r="N42" s="4"/>
      <c r="O42" s="4"/>
      <c r="P42" s="4"/>
      <c r="Q42" s="4"/>
      <c r="R42" s="4"/>
      <c r="S42" s="4"/>
      <c r="T42" s="4"/>
      <c r="U42" s="4"/>
    </row>
    <row r="43" spans="1:21" ht="15.75" customHeight="1">
      <c r="A43" s="1"/>
      <c r="B43" s="17">
        <v>1</v>
      </c>
      <c r="C43" s="26" t="s">
        <v>188</v>
      </c>
      <c r="D43" s="80" t="s">
        <v>189</v>
      </c>
      <c r="E43" s="17" t="s">
        <v>25</v>
      </c>
      <c r="F43" s="20">
        <v>3</v>
      </c>
      <c r="G43" s="67">
        <f t="shared" ref="G43:G49" si="4">$D$12*F43</f>
        <v>9</v>
      </c>
      <c r="H43" s="68"/>
      <c r="I43" s="69"/>
      <c r="J43" s="70"/>
      <c r="K43" s="70"/>
      <c r="L43" s="1"/>
      <c r="M43" s="4"/>
      <c r="N43" s="4"/>
      <c r="O43" s="4"/>
      <c r="P43" s="4"/>
      <c r="Q43" s="4"/>
      <c r="R43" s="4"/>
      <c r="S43" s="4"/>
      <c r="T43" s="4"/>
      <c r="U43" s="4"/>
    </row>
    <row r="44" spans="1:21" ht="15.75" customHeight="1">
      <c r="A44" s="1"/>
      <c r="B44" s="17">
        <v>2</v>
      </c>
      <c r="C44" s="19" t="s">
        <v>190</v>
      </c>
      <c r="D44" s="80" t="s">
        <v>191</v>
      </c>
      <c r="E44" s="17" t="s">
        <v>25</v>
      </c>
      <c r="F44" s="20">
        <v>3</v>
      </c>
      <c r="G44" s="67">
        <f t="shared" si="4"/>
        <v>9</v>
      </c>
      <c r="H44" s="68"/>
      <c r="I44" s="69"/>
      <c r="J44" s="70"/>
      <c r="K44" s="70"/>
      <c r="L44" s="1"/>
      <c r="M44" s="4"/>
      <c r="N44" s="4"/>
      <c r="O44" s="4"/>
      <c r="P44" s="4"/>
      <c r="Q44" s="4"/>
      <c r="R44" s="4"/>
      <c r="S44" s="4"/>
      <c r="T44" s="4"/>
      <c r="U44" s="4"/>
    </row>
    <row r="45" spans="1:21" ht="15.75" customHeight="1">
      <c r="A45" s="1"/>
      <c r="B45" s="17">
        <v>3</v>
      </c>
      <c r="C45" s="19" t="s">
        <v>192</v>
      </c>
      <c r="D45" s="80" t="s">
        <v>193</v>
      </c>
      <c r="E45" s="17" t="s">
        <v>25</v>
      </c>
      <c r="F45" s="20">
        <v>3</v>
      </c>
      <c r="G45" s="67">
        <f t="shared" si="4"/>
        <v>9</v>
      </c>
      <c r="H45" s="68"/>
      <c r="I45" s="69"/>
      <c r="J45" s="70"/>
      <c r="K45" s="70"/>
      <c r="L45" s="1"/>
      <c r="M45" s="4"/>
      <c r="N45" s="4"/>
      <c r="O45" s="4"/>
      <c r="P45" s="4"/>
      <c r="Q45" s="4"/>
      <c r="R45" s="4"/>
      <c r="S45" s="4"/>
      <c r="T45" s="4"/>
      <c r="U45" s="4"/>
    </row>
    <row r="46" spans="1:21" ht="15.75" customHeight="1">
      <c r="A46" s="1"/>
      <c r="B46" s="17">
        <v>4</v>
      </c>
      <c r="C46" s="19" t="s">
        <v>194</v>
      </c>
      <c r="D46" s="80" t="s">
        <v>195</v>
      </c>
      <c r="E46" s="17" t="s">
        <v>25</v>
      </c>
      <c r="F46" s="20">
        <v>3</v>
      </c>
      <c r="G46" s="67">
        <f t="shared" si="4"/>
        <v>9</v>
      </c>
      <c r="H46" s="68"/>
      <c r="I46" s="69"/>
      <c r="J46" s="70"/>
      <c r="K46" s="70"/>
      <c r="L46" s="1"/>
      <c r="M46" s="4"/>
      <c r="N46" s="4"/>
      <c r="O46" s="4"/>
      <c r="P46" s="4"/>
      <c r="Q46" s="4"/>
      <c r="R46" s="4"/>
      <c r="S46" s="4"/>
      <c r="T46" s="4"/>
      <c r="U46" s="4"/>
    </row>
    <row r="47" spans="1:21" ht="15.75" customHeight="1">
      <c r="A47" s="1"/>
      <c r="B47" s="17">
        <v>5</v>
      </c>
      <c r="C47" s="19" t="s">
        <v>196</v>
      </c>
      <c r="D47" s="19" t="s">
        <v>197</v>
      </c>
      <c r="E47" s="17" t="s">
        <v>25</v>
      </c>
      <c r="F47" s="20">
        <v>1</v>
      </c>
      <c r="G47" s="67">
        <f t="shared" si="4"/>
        <v>3</v>
      </c>
      <c r="H47" s="68"/>
      <c r="I47" s="69"/>
      <c r="J47" s="70"/>
      <c r="K47" s="70"/>
      <c r="L47" s="1"/>
      <c r="M47" s="4"/>
      <c r="N47" s="4"/>
      <c r="O47" s="4"/>
      <c r="P47" s="4"/>
      <c r="Q47" s="4"/>
      <c r="R47" s="4"/>
      <c r="S47" s="4"/>
      <c r="T47" s="4"/>
      <c r="U47" s="4"/>
    </row>
    <row r="48" spans="1:21" ht="15.75" customHeight="1">
      <c r="A48" s="1"/>
      <c r="B48" s="17">
        <v>6</v>
      </c>
      <c r="C48" s="19" t="s">
        <v>198</v>
      </c>
      <c r="D48" s="80" t="s">
        <v>199</v>
      </c>
      <c r="E48" s="17" t="s">
        <v>25</v>
      </c>
      <c r="F48" s="20">
        <v>1</v>
      </c>
      <c r="G48" s="67">
        <f t="shared" si="4"/>
        <v>3</v>
      </c>
      <c r="H48" s="68"/>
      <c r="I48" s="69"/>
      <c r="J48" s="70"/>
      <c r="K48" s="70"/>
      <c r="L48" s="1"/>
      <c r="M48" s="4"/>
      <c r="N48" s="4"/>
      <c r="O48" s="4"/>
      <c r="P48" s="4"/>
      <c r="Q48" s="4"/>
      <c r="R48" s="4"/>
      <c r="S48" s="4"/>
      <c r="T48" s="4"/>
      <c r="U48" s="4"/>
    </row>
    <row r="49" spans="1:21" ht="15.75" customHeight="1">
      <c r="A49" s="1"/>
      <c r="B49" s="17">
        <v>7</v>
      </c>
      <c r="C49" s="19" t="s">
        <v>200</v>
      </c>
      <c r="D49" s="80" t="s">
        <v>201</v>
      </c>
      <c r="E49" s="17" t="s">
        <v>25</v>
      </c>
      <c r="F49" s="20">
        <v>1</v>
      </c>
      <c r="G49" s="67">
        <f t="shared" si="4"/>
        <v>3</v>
      </c>
      <c r="H49" s="68"/>
      <c r="I49" s="69"/>
      <c r="J49" s="70"/>
      <c r="K49" s="70"/>
      <c r="L49" s="1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>
      <c r="A50" s="1"/>
      <c r="B50" s="216" t="s">
        <v>202</v>
      </c>
      <c r="C50" s="214"/>
      <c r="D50" s="214"/>
      <c r="E50" s="214"/>
      <c r="F50" s="214"/>
      <c r="G50" s="214"/>
      <c r="H50" s="214"/>
      <c r="I50" s="214"/>
      <c r="J50" s="214"/>
      <c r="K50" s="215"/>
      <c r="L50" s="1"/>
      <c r="M50" s="4"/>
      <c r="N50" s="4"/>
      <c r="O50" s="4"/>
      <c r="P50" s="4"/>
      <c r="Q50" s="4"/>
      <c r="R50" s="4"/>
      <c r="S50" s="4"/>
      <c r="T50" s="4"/>
      <c r="U50" s="4"/>
    </row>
    <row r="51" spans="1:21" ht="12.75" customHeight="1">
      <c r="A51" s="1"/>
      <c r="B51" s="16" t="s">
        <v>15</v>
      </c>
      <c r="C51" s="210" t="s">
        <v>53</v>
      </c>
      <c r="D51" s="214"/>
      <c r="E51" s="214"/>
      <c r="F51" s="215"/>
      <c r="G51" s="219" t="s">
        <v>23</v>
      </c>
      <c r="H51" s="214"/>
      <c r="I51" s="214"/>
      <c r="J51" s="214"/>
      <c r="K51" s="215"/>
      <c r="L51" s="1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>
      <c r="A52" s="1"/>
      <c r="B52" s="17">
        <v>1</v>
      </c>
      <c r="C52" s="181" t="s">
        <v>203</v>
      </c>
      <c r="D52" s="214"/>
      <c r="E52" s="214"/>
      <c r="F52" s="215"/>
      <c r="G52" s="218"/>
      <c r="H52" s="214"/>
      <c r="I52" s="214"/>
      <c r="J52" s="214"/>
      <c r="K52" s="215"/>
      <c r="L52" s="1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>
      <c r="A53" s="1"/>
      <c r="B53" s="17">
        <v>2</v>
      </c>
      <c r="C53" s="181" t="s">
        <v>204</v>
      </c>
      <c r="D53" s="214"/>
      <c r="E53" s="214"/>
      <c r="F53" s="215"/>
      <c r="G53" s="218"/>
      <c r="H53" s="214"/>
      <c r="I53" s="214"/>
      <c r="J53" s="214"/>
      <c r="K53" s="215"/>
      <c r="L53" s="1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customHeight="1">
      <c r="A54" s="1"/>
      <c r="B54" s="185"/>
      <c r="C54" s="214"/>
      <c r="D54" s="214"/>
      <c r="E54" s="214"/>
      <c r="F54" s="214"/>
      <c r="G54" s="214"/>
      <c r="H54" s="214"/>
      <c r="I54" s="214"/>
      <c r="J54" s="214"/>
      <c r="K54" s="215"/>
      <c r="L54" s="1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>
      <c r="A55" s="1"/>
      <c r="B55" s="9"/>
      <c r="C55" s="11"/>
      <c r="D55" s="11"/>
      <c r="E55" s="11"/>
      <c r="F55" s="12"/>
      <c r="G55" s="81"/>
      <c r="H55" s="11"/>
      <c r="I55" s="11"/>
      <c r="J55" s="11"/>
      <c r="K55" s="82"/>
      <c r="L55" s="1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>
      <c r="A56" s="1"/>
      <c r="B56" s="211" t="s">
        <v>58</v>
      </c>
      <c r="C56" s="214"/>
      <c r="D56" s="214"/>
      <c r="E56" s="214"/>
      <c r="F56" s="214"/>
      <c r="G56" s="214"/>
      <c r="H56" s="214"/>
      <c r="I56" s="214"/>
      <c r="J56" s="214"/>
      <c r="K56" s="215"/>
      <c r="L56" s="1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>
      <c r="A57" s="1"/>
      <c r="B57" s="216" t="s">
        <v>205</v>
      </c>
      <c r="C57" s="214"/>
      <c r="D57" s="214"/>
      <c r="E57" s="214"/>
      <c r="F57" s="214"/>
      <c r="G57" s="214"/>
      <c r="H57" s="214"/>
      <c r="I57" s="214"/>
      <c r="J57" s="214"/>
      <c r="K57" s="215"/>
      <c r="L57" s="1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>
      <c r="A58" s="1"/>
      <c r="B58" s="30" t="s">
        <v>15</v>
      </c>
      <c r="C58" s="30" t="s">
        <v>16</v>
      </c>
      <c r="D58" s="30" t="s">
        <v>17</v>
      </c>
      <c r="E58" s="30" t="s">
        <v>18</v>
      </c>
      <c r="F58" s="30" t="s">
        <v>19</v>
      </c>
      <c r="G58" s="65" t="s">
        <v>19</v>
      </c>
      <c r="H58" s="65" t="s">
        <v>20</v>
      </c>
      <c r="I58" s="65" t="s">
        <v>21</v>
      </c>
      <c r="J58" s="65" t="s">
        <v>22</v>
      </c>
      <c r="K58" s="66" t="s">
        <v>23</v>
      </c>
      <c r="L58" s="1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>
      <c r="A59" s="1"/>
      <c r="B59" s="34">
        <v>1</v>
      </c>
      <c r="C59" s="19" t="s">
        <v>206</v>
      </c>
      <c r="D59" s="83" t="s">
        <v>207</v>
      </c>
      <c r="E59" s="34" t="s">
        <v>25</v>
      </c>
      <c r="F59" s="32" t="s">
        <v>60</v>
      </c>
      <c r="G59" s="65">
        <v>1</v>
      </c>
      <c r="H59" s="84"/>
      <c r="I59" s="68"/>
      <c r="J59" s="69"/>
      <c r="K59" s="70"/>
      <c r="L59" s="1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>
      <c r="A60" s="1"/>
      <c r="B60" s="34">
        <v>2</v>
      </c>
      <c r="C60" s="38" t="s">
        <v>80</v>
      </c>
      <c r="D60" s="39" t="s">
        <v>79</v>
      </c>
      <c r="E60" s="34" t="s">
        <v>25</v>
      </c>
      <c r="F60" s="32" t="s">
        <v>60</v>
      </c>
      <c r="G60" s="65">
        <v>1</v>
      </c>
      <c r="H60" s="84"/>
      <c r="I60" s="68"/>
      <c r="J60" s="69"/>
      <c r="K60" s="70"/>
      <c r="L60" s="1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>
      <c r="A61" s="1"/>
      <c r="B61" s="34">
        <v>3</v>
      </c>
      <c r="C61" s="38" t="s">
        <v>208</v>
      </c>
      <c r="D61" s="19" t="s">
        <v>209</v>
      </c>
      <c r="E61" s="34" t="s">
        <v>25</v>
      </c>
      <c r="F61" s="32" t="s">
        <v>60</v>
      </c>
      <c r="G61" s="65">
        <v>1</v>
      </c>
      <c r="H61" s="65"/>
      <c r="I61" s="68"/>
      <c r="J61" s="69"/>
      <c r="K61" s="70"/>
      <c r="L61" s="1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>
      <c r="A62" s="1"/>
      <c r="B62" s="17">
        <v>4</v>
      </c>
      <c r="C62" s="19" t="s">
        <v>162</v>
      </c>
      <c r="D62" s="19" t="s">
        <v>163</v>
      </c>
      <c r="E62" s="17" t="s">
        <v>25</v>
      </c>
      <c r="F62" s="20" t="s">
        <v>60</v>
      </c>
      <c r="G62" s="65">
        <v>1</v>
      </c>
      <c r="H62" s="65"/>
      <c r="I62" s="68"/>
      <c r="J62" s="69"/>
      <c r="K62" s="70"/>
      <c r="L62" s="1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>
      <c r="A63" s="1"/>
      <c r="B63" s="17">
        <v>5</v>
      </c>
      <c r="C63" s="26" t="s">
        <v>210</v>
      </c>
      <c r="D63" s="83" t="s">
        <v>211</v>
      </c>
      <c r="E63" s="17" t="s">
        <v>25</v>
      </c>
      <c r="F63" s="20" t="s">
        <v>60</v>
      </c>
      <c r="G63" s="65" t="s">
        <v>60</v>
      </c>
      <c r="H63" s="65"/>
      <c r="I63" s="68"/>
      <c r="J63" s="69"/>
      <c r="K63" s="70"/>
      <c r="L63" s="1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>
      <c r="A64" s="1"/>
      <c r="B64" s="17">
        <v>6</v>
      </c>
      <c r="C64" s="26" t="s">
        <v>75</v>
      </c>
      <c r="D64" s="19" t="s">
        <v>212</v>
      </c>
      <c r="E64" s="17" t="s">
        <v>25</v>
      </c>
      <c r="F64" s="20" t="s">
        <v>60</v>
      </c>
      <c r="G64" s="65">
        <v>1</v>
      </c>
      <c r="H64" s="65"/>
      <c r="I64" s="68"/>
      <c r="J64" s="69"/>
      <c r="K64" s="70"/>
      <c r="L64" s="1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>
      <c r="A65" s="76"/>
      <c r="B65" s="72">
        <v>7</v>
      </c>
      <c r="C65" s="85" t="s">
        <v>213</v>
      </c>
      <c r="D65" s="73" t="s">
        <v>214</v>
      </c>
      <c r="E65" s="72" t="s">
        <v>25</v>
      </c>
      <c r="F65" s="74">
        <v>1</v>
      </c>
      <c r="G65" s="86">
        <v>3</v>
      </c>
      <c r="H65" s="65"/>
      <c r="I65" s="68"/>
      <c r="J65" s="69"/>
      <c r="K65" s="70"/>
      <c r="L65" s="1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>
      <c r="A66" s="1"/>
      <c r="B66" s="17">
        <v>8</v>
      </c>
      <c r="C66" s="26" t="s">
        <v>215</v>
      </c>
      <c r="D66" s="19" t="s">
        <v>216</v>
      </c>
      <c r="E66" s="17" t="s">
        <v>25</v>
      </c>
      <c r="F66" s="20" t="s">
        <v>60</v>
      </c>
      <c r="G66" s="65">
        <v>1</v>
      </c>
      <c r="H66" s="65"/>
      <c r="I66" s="68"/>
      <c r="J66" s="69"/>
      <c r="K66" s="70"/>
      <c r="L66" s="1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>
      <c r="A67" s="1"/>
      <c r="B67" s="34">
        <v>9</v>
      </c>
      <c r="C67" s="38" t="s">
        <v>217</v>
      </c>
      <c r="D67" s="39" t="s">
        <v>79</v>
      </c>
      <c r="E67" s="34" t="s">
        <v>25</v>
      </c>
      <c r="F67" s="32" t="s">
        <v>60</v>
      </c>
      <c r="G67" s="65">
        <v>1</v>
      </c>
      <c r="H67" s="65"/>
      <c r="I67" s="68"/>
      <c r="J67" s="69"/>
      <c r="K67" s="70"/>
      <c r="L67" s="1"/>
      <c r="M67" s="4"/>
      <c r="N67" s="4"/>
      <c r="O67" s="4"/>
      <c r="P67" s="4"/>
      <c r="Q67" s="4"/>
      <c r="R67" s="4"/>
      <c r="S67" s="4"/>
      <c r="T67" s="4"/>
      <c r="U67" s="4"/>
    </row>
    <row r="68" spans="1:21" ht="13.5" customHeight="1">
      <c r="A68" s="1"/>
      <c r="B68" s="34">
        <v>10</v>
      </c>
      <c r="C68" s="38" t="s">
        <v>218</v>
      </c>
      <c r="D68" s="39" t="s">
        <v>79</v>
      </c>
      <c r="E68" s="34" t="s">
        <v>25</v>
      </c>
      <c r="F68" s="32" t="s">
        <v>60</v>
      </c>
      <c r="G68" s="65">
        <v>1</v>
      </c>
      <c r="H68" s="65"/>
      <c r="I68" s="68"/>
      <c r="J68" s="69"/>
      <c r="K68" s="70"/>
      <c r="L68" s="1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>
      <c r="A69" s="1"/>
      <c r="B69" s="17">
        <v>11</v>
      </c>
      <c r="C69" s="19" t="s">
        <v>64</v>
      </c>
      <c r="D69" s="19" t="s">
        <v>79</v>
      </c>
      <c r="E69" s="17" t="s">
        <v>25</v>
      </c>
      <c r="F69" s="20" t="s">
        <v>60</v>
      </c>
      <c r="G69" s="84">
        <v>1</v>
      </c>
      <c r="H69" s="68"/>
      <c r="I69" s="69"/>
      <c r="J69" s="70"/>
      <c r="K69" s="70"/>
      <c r="L69" s="1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>
      <c r="A70" s="1"/>
      <c r="B70" s="17">
        <v>12</v>
      </c>
      <c r="C70" s="71" t="s">
        <v>157</v>
      </c>
      <c r="D70" s="19" t="s">
        <v>156</v>
      </c>
      <c r="E70" s="17" t="s">
        <v>25</v>
      </c>
      <c r="F70" s="20" t="s">
        <v>60</v>
      </c>
      <c r="G70" s="84">
        <v>2</v>
      </c>
      <c r="H70" s="68"/>
      <c r="I70" s="69"/>
      <c r="J70" s="70"/>
      <c r="K70" s="70"/>
      <c r="L70" s="1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>
      <c r="A71" s="1"/>
      <c r="B71" s="216" t="s">
        <v>219</v>
      </c>
      <c r="C71" s="214"/>
      <c r="D71" s="214"/>
      <c r="E71" s="214"/>
      <c r="F71" s="214"/>
      <c r="G71" s="214"/>
      <c r="H71" s="214"/>
      <c r="I71" s="214"/>
      <c r="J71" s="214"/>
      <c r="K71" s="215"/>
      <c r="L71" s="1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>
      <c r="A72" s="1"/>
      <c r="B72" s="30" t="s">
        <v>15</v>
      </c>
      <c r="C72" s="30" t="s">
        <v>16</v>
      </c>
      <c r="D72" s="30" t="s">
        <v>17</v>
      </c>
      <c r="E72" s="30" t="s">
        <v>18</v>
      </c>
      <c r="F72" s="30" t="s">
        <v>19</v>
      </c>
      <c r="G72" s="65" t="s">
        <v>19</v>
      </c>
      <c r="H72" s="65" t="s">
        <v>20</v>
      </c>
      <c r="I72" s="65" t="s">
        <v>21</v>
      </c>
      <c r="J72" s="66" t="s">
        <v>22</v>
      </c>
      <c r="K72" s="65" t="s">
        <v>23</v>
      </c>
      <c r="L72" s="1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>
      <c r="A73" s="1"/>
      <c r="B73" s="17">
        <v>1</v>
      </c>
      <c r="C73" s="26" t="s">
        <v>183</v>
      </c>
      <c r="D73" s="19" t="s">
        <v>79</v>
      </c>
      <c r="E73" s="17" t="s">
        <v>25</v>
      </c>
      <c r="F73" s="20" t="s">
        <v>60</v>
      </c>
      <c r="G73" s="67">
        <v>1</v>
      </c>
      <c r="H73" s="68"/>
      <c r="I73" s="69"/>
      <c r="J73" s="70"/>
      <c r="K73" s="70"/>
      <c r="L73" s="1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>
      <c r="A74" s="1"/>
      <c r="B74" s="216" t="s">
        <v>220</v>
      </c>
      <c r="C74" s="214"/>
      <c r="D74" s="214"/>
      <c r="E74" s="214"/>
      <c r="F74" s="214"/>
      <c r="G74" s="214"/>
      <c r="H74" s="214"/>
      <c r="I74" s="214"/>
      <c r="J74" s="214"/>
      <c r="K74" s="215"/>
      <c r="L74" s="1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>
      <c r="A75" s="1"/>
      <c r="B75" s="30" t="s">
        <v>15</v>
      </c>
      <c r="C75" s="212" t="s">
        <v>53</v>
      </c>
      <c r="D75" s="214"/>
      <c r="E75" s="214"/>
      <c r="F75" s="215"/>
      <c r="G75" s="219" t="s">
        <v>23</v>
      </c>
      <c r="H75" s="214"/>
      <c r="I75" s="214"/>
      <c r="J75" s="214"/>
      <c r="K75" s="215"/>
      <c r="L75" s="1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>
      <c r="A76" s="1"/>
      <c r="B76" s="34">
        <v>1</v>
      </c>
      <c r="C76" s="217" t="s">
        <v>221</v>
      </c>
      <c r="D76" s="214"/>
      <c r="E76" s="214"/>
      <c r="F76" s="215"/>
      <c r="G76" s="218"/>
      <c r="H76" s="214"/>
      <c r="I76" s="214"/>
      <c r="J76" s="214"/>
      <c r="K76" s="215"/>
      <c r="L76" s="1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>
      <c r="A77" s="1"/>
      <c r="B77" s="34">
        <v>2</v>
      </c>
      <c r="C77" s="217" t="s">
        <v>222</v>
      </c>
      <c r="D77" s="214"/>
      <c r="E77" s="214"/>
      <c r="F77" s="215"/>
      <c r="G77" s="218"/>
      <c r="H77" s="214"/>
      <c r="I77" s="214"/>
      <c r="J77" s="214"/>
      <c r="K77" s="215"/>
      <c r="L77" s="1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>
      <c r="A78" s="1"/>
      <c r="B78" s="5"/>
      <c r="C78" s="6"/>
      <c r="D78" s="6"/>
      <c r="E78" s="5"/>
      <c r="F78" s="7"/>
      <c r="G78" s="3"/>
      <c r="H78" s="7"/>
      <c r="I78" s="6"/>
      <c r="J78" s="1"/>
      <c r="K78" s="1"/>
      <c r="L78" s="1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>
      <c r="A79" s="1"/>
      <c r="B79" s="5"/>
      <c r="C79" s="6"/>
      <c r="D79" s="6"/>
      <c r="E79" s="5"/>
      <c r="F79" s="7"/>
      <c r="G79" s="3"/>
      <c r="H79" s="7"/>
      <c r="I79" s="6"/>
      <c r="J79" s="1"/>
      <c r="K79" s="1"/>
      <c r="L79" s="1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>
      <c r="A80" s="1"/>
      <c r="B80" s="1"/>
      <c r="C80" s="1"/>
      <c r="D80" s="1"/>
      <c r="E80" s="1"/>
      <c r="F80" s="2"/>
      <c r="G80" s="3"/>
      <c r="H80" s="2"/>
      <c r="I80" s="1"/>
      <c r="J80" s="1"/>
      <c r="K80" s="1"/>
      <c r="L80" s="1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>
      <c r="A81" s="1"/>
      <c r="B81" s="191" t="s">
        <v>223</v>
      </c>
      <c r="C81" s="214"/>
      <c r="D81" s="214"/>
      <c r="E81" s="214"/>
      <c r="F81" s="214"/>
      <c r="G81" s="214"/>
      <c r="H81" s="214"/>
      <c r="I81" s="214"/>
      <c r="J81" s="214"/>
      <c r="K81" s="215"/>
      <c r="L81" s="1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>
      <c r="A82" s="1"/>
      <c r="B82" s="216" t="s">
        <v>224</v>
      </c>
      <c r="C82" s="214"/>
      <c r="D82" s="214"/>
      <c r="E82" s="214"/>
      <c r="F82" s="214"/>
      <c r="G82" s="214"/>
      <c r="H82" s="214"/>
      <c r="I82" s="214"/>
      <c r="J82" s="214"/>
      <c r="K82" s="215"/>
      <c r="L82" s="1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>
      <c r="A83" s="1"/>
      <c r="B83" s="16" t="s">
        <v>15</v>
      </c>
      <c r="C83" s="16" t="s">
        <v>16</v>
      </c>
      <c r="D83" s="16" t="s">
        <v>17</v>
      </c>
      <c r="E83" s="16" t="s">
        <v>18</v>
      </c>
      <c r="F83" s="16" t="s">
        <v>19</v>
      </c>
      <c r="G83" s="65" t="s">
        <v>19</v>
      </c>
      <c r="H83" s="65" t="s">
        <v>20</v>
      </c>
      <c r="I83" s="65" t="s">
        <v>21</v>
      </c>
      <c r="J83" s="66" t="s">
        <v>22</v>
      </c>
      <c r="K83" s="65" t="s">
        <v>23</v>
      </c>
      <c r="L83" s="1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>
      <c r="A84" s="87"/>
      <c r="B84" s="88"/>
      <c r="C84" s="89" t="s">
        <v>225</v>
      </c>
      <c r="D84" s="89"/>
      <c r="E84" s="90"/>
      <c r="F84" s="91"/>
      <c r="G84" s="92"/>
      <c r="H84" s="91"/>
      <c r="I84" s="93"/>
      <c r="J84" s="94"/>
      <c r="K84" s="94"/>
      <c r="L84" s="87"/>
      <c r="M84" s="95"/>
      <c r="N84" s="95"/>
      <c r="O84" s="95"/>
      <c r="P84" s="95"/>
      <c r="Q84" s="95"/>
      <c r="R84" s="95"/>
      <c r="S84" s="95"/>
      <c r="T84" s="95"/>
      <c r="U84" s="95"/>
    </row>
    <row r="85" spans="1:21" ht="12.75" customHeight="1">
      <c r="A85" s="87"/>
      <c r="B85" s="88"/>
      <c r="C85" s="89"/>
      <c r="D85" s="89"/>
      <c r="E85" s="96"/>
      <c r="F85" s="91"/>
      <c r="G85" s="92"/>
      <c r="H85" s="91"/>
      <c r="I85" s="93"/>
      <c r="J85" s="94"/>
      <c r="K85" s="94"/>
      <c r="L85" s="87"/>
      <c r="M85" s="95"/>
      <c r="N85" s="95"/>
      <c r="O85" s="95"/>
      <c r="P85" s="95"/>
      <c r="Q85" s="95"/>
      <c r="R85" s="95"/>
      <c r="S85" s="95"/>
      <c r="T85" s="95"/>
      <c r="U85" s="95"/>
    </row>
    <row r="86" spans="1:21" ht="12.75" customHeight="1">
      <c r="A86" s="87"/>
      <c r="B86" s="88"/>
      <c r="C86" s="89"/>
      <c r="D86" s="89"/>
      <c r="E86" s="96"/>
      <c r="F86" s="91"/>
      <c r="G86" s="92"/>
      <c r="H86" s="91"/>
      <c r="I86" s="93"/>
      <c r="J86" s="94"/>
      <c r="K86" s="94"/>
      <c r="L86" s="87"/>
      <c r="M86" s="95"/>
      <c r="N86" s="95"/>
      <c r="O86" s="95"/>
      <c r="P86" s="95"/>
      <c r="Q86" s="95"/>
      <c r="R86" s="95"/>
      <c r="S86" s="95"/>
      <c r="T86" s="95"/>
      <c r="U86" s="95"/>
    </row>
    <row r="87" spans="1:21" ht="12.75" customHeight="1">
      <c r="A87" s="87"/>
      <c r="B87" s="88"/>
      <c r="C87" s="89"/>
      <c r="D87" s="89"/>
      <c r="E87" s="96"/>
      <c r="F87" s="91"/>
      <c r="G87" s="92"/>
      <c r="H87" s="91"/>
      <c r="I87" s="93"/>
      <c r="J87" s="94"/>
      <c r="K87" s="94"/>
      <c r="L87" s="87"/>
      <c r="M87" s="95"/>
      <c r="N87" s="95"/>
      <c r="O87" s="95"/>
      <c r="P87" s="95"/>
      <c r="Q87" s="95"/>
      <c r="R87" s="95"/>
      <c r="S87" s="95"/>
      <c r="T87" s="95"/>
      <c r="U87" s="95"/>
    </row>
    <row r="88" spans="1:21" ht="12.75" customHeight="1">
      <c r="A88" s="87"/>
      <c r="B88" s="88"/>
      <c r="C88" s="89"/>
      <c r="D88" s="89"/>
      <c r="E88" s="96"/>
      <c r="F88" s="91"/>
      <c r="G88" s="92"/>
      <c r="H88" s="91"/>
      <c r="I88" s="93"/>
      <c r="J88" s="94"/>
      <c r="K88" s="94"/>
      <c r="L88" s="87"/>
      <c r="M88" s="95"/>
      <c r="N88" s="95"/>
      <c r="O88" s="95"/>
      <c r="P88" s="95"/>
      <c r="Q88" s="95"/>
      <c r="R88" s="95"/>
      <c r="S88" s="95"/>
      <c r="T88" s="95"/>
      <c r="U88" s="95"/>
    </row>
    <row r="89" spans="1:21" ht="12.75" customHeight="1">
      <c r="A89" s="87"/>
      <c r="B89" s="92"/>
      <c r="C89" s="89"/>
      <c r="D89" s="89"/>
      <c r="E89" s="96"/>
      <c r="F89" s="91"/>
      <c r="G89" s="92"/>
      <c r="H89" s="91"/>
      <c r="I89" s="93"/>
      <c r="J89" s="94"/>
      <c r="K89" s="94"/>
      <c r="L89" s="87"/>
      <c r="M89" s="95"/>
      <c r="N89" s="95"/>
      <c r="O89" s="95"/>
      <c r="P89" s="95"/>
      <c r="Q89" s="95"/>
      <c r="R89" s="95"/>
      <c r="S89" s="95"/>
      <c r="T89" s="95"/>
      <c r="U89" s="95"/>
    </row>
    <row r="90" spans="1:21" ht="12.75" customHeight="1">
      <c r="A90" s="87"/>
      <c r="B90" s="88"/>
      <c r="C90" s="89"/>
      <c r="D90" s="89"/>
      <c r="E90" s="96"/>
      <c r="F90" s="91"/>
      <c r="G90" s="92"/>
      <c r="H90" s="91"/>
      <c r="I90" s="93"/>
      <c r="J90" s="94"/>
      <c r="K90" s="94"/>
      <c r="L90" s="87"/>
      <c r="M90" s="95"/>
      <c r="N90" s="95"/>
      <c r="O90" s="95"/>
      <c r="P90" s="95"/>
      <c r="Q90" s="95"/>
      <c r="R90" s="95"/>
      <c r="S90" s="95"/>
      <c r="T90" s="95"/>
      <c r="U90" s="95"/>
    </row>
    <row r="91" spans="1:21" ht="12.75" customHeight="1">
      <c r="A91" s="87"/>
      <c r="B91" s="88"/>
      <c r="C91" s="89"/>
      <c r="D91" s="89"/>
      <c r="E91" s="96"/>
      <c r="F91" s="91"/>
      <c r="G91" s="92"/>
      <c r="H91" s="91"/>
      <c r="I91" s="93"/>
      <c r="J91" s="94"/>
      <c r="K91" s="94"/>
      <c r="L91" s="87"/>
      <c r="M91" s="95"/>
      <c r="N91" s="95"/>
      <c r="O91" s="95"/>
      <c r="P91" s="95"/>
      <c r="Q91" s="95"/>
      <c r="R91" s="95"/>
      <c r="S91" s="95"/>
      <c r="T91" s="95"/>
      <c r="U91" s="95"/>
    </row>
    <row r="92" spans="1:21" ht="12.75" customHeight="1">
      <c r="A92" s="87"/>
      <c r="B92" s="88"/>
      <c r="C92" s="89"/>
      <c r="D92" s="89"/>
      <c r="E92" s="96"/>
      <c r="F92" s="91"/>
      <c r="G92" s="92"/>
      <c r="H92" s="91"/>
      <c r="I92" s="93"/>
      <c r="J92" s="94"/>
      <c r="K92" s="94"/>
      <c r="L92" s="87"/>
      <c r="M92" s="95"/>
      <c r="N92" s="95"/>
      <c r="O92" s="95"/>
      <c r="P92" s="95"/>
      <c r="Q92" s="95"/>
      <c r="R92" s="95"/>
      <c r="S92" s="95"/>
      <c r="T92" s="95"/>
      <c r="U92" s="95"/>
    </row>
    <row r="93" spans="1:21" ht="12.75" customHeight="1">
      <c r="A93" s="87"/>
      <c r="B93" s="88"/>
      <c r="C93" s="89"/>
      <c r="D93" s="89"/>
      <c r="E93" s="96"/>
      <c r="F93" s="91"/>
      <c r="G93" s="92"/>
      <c r="H93" s="91"/>
      <c r="I93" s="93"/>
      <c r="J93" s="94"/>
      <c r="K93" s="94"/>
      <c r="L93" s="87"/>
      <c r="M93" s="95"/>
      <c r="N93" s="95"/>
      <c r="O93" s="95"/>
      <c r="P93" s="95"/>
      <c r="Q93" s="95"/>
      <c r="R93" s="95"/>
      <c r="S93" s="95"/>
      <c r="T93" s="95"/>
      <c r="U93" s="95"/>
    </row>
    <row r="94" spans="1:21" ht="12.75" customHeight="1">
      <c r="A94" s="87"/>
      <c r="B94" s="92"/>
      <c r="C94" s="89"/>
      <c r="D94" s="89"/>
      <c r="E94" s="96"/>
      <c r="F94" s="91"/>
      <c r="G94" s="92"/>
      <c r="H94" s="91"/>
      <c r="I94" s="93"/>
      <c r="J94" s="94"/>
      <c r="K94" s="94"/>
      <c r="L94" s="87"/>
      <c r="M94" s="95"/>
      <c r="N94" s="95"/>
      <c r="O94" s="95"/>
      <c r="P94" s="95"/>
      <c r="Q94" s="95"/>
      <c r="R94" s="95"/>
      <c r="S94" s="95"/>
      <c r="T94" s="95"/>
      <c r="U94" s="95"/>
    </row>
    <row r="95" spans="1:21" ht="12.75" customHeight="1">
      <c r="A95" s="87"/>
      <c r="B95" s="88"/>
      <c r="C95" s="89"/>
      <c r="D95" s="89"/>
      <c r="E95" s="96"/>
      <c r="F95" s="91"/>
      <c r="G95" s="92"/>
      <c r="H95" s="91"/>
      <c r="I95" s="93"/>
      <c r="J95" s="94"/>
      <c r="K95" s="94"/>
      <c r="L95" s="87"/>
      <c r="M95" s="95"/>
      <c r="N95" s="95"/>
      <c r="O95" s="95"/>
      <c r="P95" s="95"/>
      <c r="Q95" s="95"/>
      <c r="R95" s="95"/>
      <c r="S95" s="95"/>
      <c r="T95" s="95"/>
      <c r="U95" s="95"/>
    </row>
    <row r="96" spans="1:21" ht="12.75" customHeight="1">
      <c r="A96" s="87"/>
      <c r="B96" s="88"/>
      <c r="C96" s="89"/>
      <c r="D96" s="89"/>
      <c r="E96" s="96"/>
      <c r="F96" s="91"/>
      <c r="G96" s="92"/>
      <c r="H96" s="91"/>
      <c r="I96" s="93"/>
      <c r="J96" s="94"/>
      <c r="K96" s="94"/>
      <c r="L96" s="87"/>
      <c r="M96" s="95"/>
      <c r="N96" s="95"/>
      <c r="O96" s="95"/>
      <c r="P96" s="95"/>
      <c r="Q96" s="95"/>
      <c r="R96" s="95"/>
      <c r="S96" s="95"/>
      <c r="T96" s="95"/>
      <c r="U96" s="95"/>
    </row>
    <row r="97" spans="1:21" ht="12.75" customHeight="1">
      <c r="A97" s="87"/>
      <c r="B97" s="88"/>
      <c r="C97" s="89"/>
      <c r="D97" s="89"/>
      <c r="E97" s="96"/>
      <c r="F97" s="91"/>
      <c r="G97" s="92"/>
      <c r="H97" s="91"/>
      <c r="I97" s="93"/>
      <c r="J97" s="94"/>
      <c r="K97" s="94"/>
      <c r="L97" s="87"/>
      <c r="M97" s="95"/>
      <c r="N97" s="95"/>
      <c r="O97" s="95"/>
      <c r="P97" s="95"/>
      <c r="Q97" s="95"/>
      <c r="R97" s="95"/>
      <c r="S97" s="95"/>
      <c r="T97" s="95"/>
      <c r="U97" s="95"/>
    </row>
    <row r="98" spans="1:21" ht="12.75" customHeight="1">
      <c r="A98" s="87"/>
      <c r="B98" s="88"/>
      <c r="C98" s="89"/>
      <c r="D98" s="89"/>
      <c r="E98" s="96"/>
      <c r="F98" s="91"/>
      <c r="G98" s="92"/>
      <c r="H98" s="91"/>
      <c r="I98" s="93"/>
      <c r="J98" s="94"/>
      <c r="K98" s="94"/>
      <c r="L98" s="87"/>
      <c r="M98" s="95"/>
      <c r="N98" s="95"/>
      <c r="O98" s="95"/>
      <c r="P98" s="95"/>
      <c r="Q98" s="95"/>
      <c r="R98" s="95"/>
      <c r="S98" s="95"/>
      <c r="T98" s="95"/>
      <c r="U98" s="95"/>
    </row>
    <row r="99" spans="1:21" ht="12.75" customHeight="1">
      <c r="A99" s="1"/>
      <c r="B99" s="97"/>
      <c r="C99" s="97"/>
      <c r="D99" s="97"/>
      <c r="E99" s="6"/>
      <c r="F99" s="7"/>
      <c r="G99" s="3"/>
      <c r="H99" s="2"/>
      <c r="I99" s="1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>
      <c r="A100" s="98"/>
      <c r="B100" s="99"/>
      <c r="C100" s="99"/>
      <c r="D100" s="99"/>
      <c r="E100" s="100"/>
      <c r="F100" s="101"/>
      <c r="G100" s="102"/>
      <c r="H100" s="103"/>
      <c r="I100" s="104"/>
      <c r="J100" s="104"/>
      <c r="K100" s="104"/>
      <c r="L100" s="105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>
      <c r="A101" s="48"/>
      <c r="B101" s="49"/>
      <c r="C101" s="49"/>
      <c r="D101" s="49"/>
      <c r="E101" s="49"/>
      <c r="F101" s="50"/>
      <c r="G101" s="51"/>
      <c r="H101" s="50"/>
      <c r="I101" s="49"/>
      <c r="J101" s="106"/>
      <c r="K101" s="49"/>
      <c r="L101" s="52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>
      <c r="A102" s="53"/>
      <c r="B102" s="4"/>
      <c r="C102" s="186" t="s">
        <v>143</v>
      </c>
      <c r="D102" s="213"/>
      <c r="E102" s="186" t="s">
        <v>144</v>
      </c>
      <c r="F102" s="213"/>
      <c r="G102" s="213"/>
      <c r="H102" s="213"/>
      <c r="I102" s="213"/>
      <c r="J102" s="107"/>
      <c r="K102" s="4"/>
      <c r="L102" s="56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>
      <c r="A103" s="53"/>
      <c r="B103" s="4"/>
      <c r="C103" s="188" t="s">
        <v>145</v>
      </c>
      <c r="D103" s="213"/>
      <c r="E103" s="189" t="s">
        <v>146</v>
      </c>
      <c r="F103" s="213"/>
      <c r="G103" s="213"/>
      <c r="H103" s="213"/>
      <c r="I103" s="213"/>
      <c r="J103" s="107"/>
      <c r="K103" s="4"/>
      <c r="L103" s="56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>
      <c r="A104" s="53"/>
      <c r="B104" s="4"/>
      <c r="C104" s="57"/>
      <c r="D104" s="57"/>
      <c r="E104" s="54"/>
      <c r="F104" s="58"/>
      <c r="G104" s="59"/>
      <c r="H104" s="59"/>
      <c r="I104" s="54"/>
      <c r="J104" s="107"/>
      <c r="K104" s="4"/>
      <c r="L104" s="56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>
      <c r="A105" s="53"/>
      <c r="B105" s="4"/>
      <c r="C105" s="186" t="s">
        <v>147</v>
      </c>
      <c r="D105" s="213"/>
      <c r="E105" s="186" t="s">
        <v>144</v>
      </c>
      <c r="F105" s="213"/>
      <c r="G105" s="213"/>
      <c r="H105" s="213"/>
      <c r="I105" s="213"/>
      <c r="J105" s="107"/>
      <c r="K105" s="4"/>
      <c r="L105" s="56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>
      <c r="A106" s="53"/>
      <c r="B106" s="25"/>
      <c r="C106" s="188" t="s">
        <v>145</v>
      </c>
      <c r="D106" s="213"/>
      <c r="E106" s="189" t="s">
        <v>146</v>
      </c>
      <c r="F106" s="213"/>
      <c r="G106" s="213"/>
      <c r="H106" s="213"/>
      <c r="I106" s="213"/>
      <c r="J106" s="108"/>
      <c r="K106" s="25"/>
      <c r="L106" s="56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>
      <c r="A107" s="60"/>
      <c r="B107" s="61"/>
      <c r="C107" s="61"/>
      <c r="D107" s="61"/>
      <c r="E107" s="61"/>
      <c r="F107" s="62"/>
      <c r="G107" s="63"/>
      <c r="H107" s="61"/>
      <c r="I107" s="61"/>
      <c r="J107" s="109"/>
      <c r="K107" s="61"/>
      <c r="L107" s="6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>
      <c r="A108" s="4"/>
      <c r="B108" s="4"/>
      <c r="C108" s="4"/>
      <c r="D108" s="4"/>
      <c r="E108" s="4"/>
      <c r="F108" s="110"/>
      <c r="G108" s="58"/>
      <c r="H108" s="11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.75" customHeight="1"/>
    <row r="110" spans="1:21" ht="15.75" customHeight="1"/>
    <row r="111" spans="1:21" ht="15.75" customHeight="1"/>
    <row r="112" spans="1:2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9">
    <mergeCell ref="B74:K74"/>
    <mergeCell ref="C75:F75"/>
    <mergeCell ref="G75:K75"/>
    <mergeCell ref="C76:F76"/>
    <mergeCell ref="G76:K76"/>
    <mergeCell ref="B35:F35"/>
    <mergeCell ref="G35:K35"/>
    <mergeCell ref="B41:F41"/>
    <mergeCell ref="G41:K41"/>
    <mergeCell ref="B50:K50"/>
    <mergeCell ref="D9:K9"/>
    <mergeCell ref="D10:K10"/>
    <mergeCell ref="D11:K11"/>
    <mergeCell ref="D12:K12"/>
    <mergeCell ref="D13:K13"/>
    <mergeCell ref="B2:C2"/>
    <mergeCell ref="D2:K2"/>
    <mergeCell ref="B3:C3"/>
    <mergeCell ref="D3:K3"/>
    <mergeCell ref="B4:C4"/>
    <mergeCell ref="D4:K4"/>
    <mergeCell ref="D5:K5"/>
    <mergeCell ref="B12:C12"/>
    <mergeCell ref="B13:C13"/>
    <mergeCell ref="B16:K16"/>
    <mergeCell ref="B17:F17"/>
    <mergeCell ref="G17:K17"/>
    <mergeCell ref="B5:C5"/>
    <mergeCell ref="B6:C6"/>
    <mergeCell ref="B7:C7"/>
    <mergeCell ref="B8:C8"/>
    <mergeCell ref="B9:C9"/>
    <mergeCell ref="B10:C10"/>
    <mergeCell ref="B11:C11"/>
    <mergeCell ref="D6:K6"/>
    <mergeCell ref="D7:K7"/>
    <mergeCell ref="D8:K8"/>
    <mergeCell ref="G51:K51"/>
    <mergeCell ref="C52:F52"/>
    <mergeCell ref="G52:K52"/>
    <mergeCell ref="C53:F53"/>
    <mergeCell ref="G53:K53"/>
    <mergeCell ref="C51:F51"/>
    <mergeCell ref="C106:D106"/>
    <mergeCell ref="E106:I106"/>
    <mergeCell ref="B54:K54"/>
    <mergeCell ref="B56:K56"/>
    <mergeCell ref="B57:K57"/>
    <mergeCell ref="C105:D105"/>
    <mergeCell ref="E105:I105"/>
    <mergeCell ref="C103:D103"/>
    <mergeCell ref="E103:I103"/>
    <mergeCell ref="C77:F77"/>
    <mergeCell ref="G77:K77"/>
    <mergeCell ref="B81:K81"/>
    <mergeCell ref="B82:K82"/>
    <mergeCell ref="C102:D102"/>
    <mergeCell ref="E102:I102"/>
    <mergeCell ref="B71:K71"/>
  </mergeCells>
  <hyperlinks>
    <hyperlink ref="D43" r:id="rId1"/>
    <hyperlink ref="D44" r:id="rId2"/>
    <hyperlink ref="D45" r:id="rId3"/>
    <hyperlink ref="D46" r:id="rId4"/>
    <hyperlink ref="D48" r:id="rId5"/>
    <hyperlink ref="D49" r:id="rId6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2578125" defaultRowHeight="15" customHeight="1"/>
  <cols>
    <col min="1" max="1" width="8.85546875" customWidth="1"/>
    <col min="2" max="2" width="34.42578125" customWidth="1"/>
    <col min="3" max="3" width="36.42578125" customWidth="1"/>
    <col min="4" max="4" width="8.85546875" customWidth="1"/>
    <col min="5" max="5" width="13.42578125" customWidth="1"/>
    <col min="6" max="6" width="16.42578125" customWidth="1"/>
    <col min="7" max="16" width="8.85546875" customWidth="1"/>
  </cols>
  <sheetData>
    <row r="1" spans="1:16" ht="25.5" customHeight="1">
      <c r="A1" s="111"/>
      <c r="B1" s="111" t="s">
        <v>0</v>
      </c>
      <c r="C1" s="111"/>
      <c r="D1" s="79"/>
      <c r="E1" s="79"/>
      <c r="F1" s="79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30" customHeight="1">
      <c r="A2" s="111"/>
      <c r="B2" s="113" t="s">
        <v>3</v>
      </c>
      <c r="C2" s="113" t="s">
        <v>148</v>
      </c>
      <c r="D2" s="79"/>
      <c r="E2" s="79"/>
      <c r="F2" s="79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 customHeight="1">
      <c r="A3" s="111"/>
      <c r="B3" s="111" t="s">
        <v>226</v>
      </c>
      <c r="C3" s="111"/>
      <c r="D3" s="79"/>
      <c r="E3" s="79"/>
      <c r="F3" s="79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2.75" customHeight="1">
      <c r="A4" s="111"/>
      <c r="B4" s="113" t="s">
        <v>5</v>
      </c>
      <c r="C4" s="113" t="s">
        <v>227</v>
      </c>
      <c r="D4" s="79"/>
      <c r="E4" s="79"/>
      <c r="F4" s="79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2.75" customHeight="1">
      <c r="A5" s="111"/>
      <c r="B5" s="111" t="s">
        <v>6</v>
      </c>
      <c r="C5" s="111"/>
      <c r="D5" s="79"/>
      <c r="E5" s="79"/>
      <c r="F5" s="79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2.75" customHeight="1">
      <c r="A6" s="111"/>
      <c r="B6" s="111" t="s">
        <v>7</v>
      </c>
      <c r="C6" s="111"/>
      <c r="D6" s="79"/>
      <c r="E6" s="79"/>
      <c r="F6" s="79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2.75" customHeight="1">
      <c r="A7" s="111"/>
      <c r="B7" s="111" t="s">
        <v>8</v>
      </c>
      <c r="C7" s="111"/>
      <c r="D7" s="79"/>
      <c r="E7" s="79"/>
      <c r="F7" s="79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2.75" customHeight="1">
      <c r="A8" s="111"/>
      <c r="B8" s="111" t="s">
        <v>228</v>
      </c>
      <c r="C8" s="111"/>
      <c r="D8" s="79"/>
      <c r="E8" s="79"/>
      <c r="F8" s="79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4"/>
      <c r="B9" s="114"/>
      <c r="C9" s="114"/>
      <c r="D9" s="115"/>
      <c r="E9" s="115"/>
      <c r="F9" s="115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2.75" customHeight="1">
      <c r="A10" s="226" t="s">
        <v>229</v>
      </c>
      <c r="B10" s="223"/>
      <c r="C10" s="223"/>
      <c r="D10" s="223"/>
      <c r="E10" s="224"/>
      <c r="F10" s="116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ht="12.75" customHeight="1">
      <c r="A11" s="227" t="s">
        <v>230</v>
      </c>
      <c r="B11" s="223"/>
      <c r="C11" s="223"/>
      <c r="D11" s="223"/>
      <c r="E11" s="224"/>
      <c r="F11" s="117" t="s">
        <v>230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6" ht="12.75" customHeight="1">
      <c r="A12" s="118" t="s">
        <v>231</v>
      </c>
      <c r="B12" s="118" t="s">
        <v>16</v>
      </c>
      <c r="C12" s="118" t="s">
        <v>232</v>
      </c>
      <c r="D12" s="118" t="s">
        <v>18</v>
      </c>
      <c r="E12" s="118" t="s">
        <v>233</v>
      </c>
      <c r="F12" s="118" t="s">
        <v>234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ht="12.75" customHeight="1">
      <c r="A13" s="79">
        <v>1</v>
      </c>
      <c r="B13" s="119" t="s">
        <v>235</v>
      </c>
      <c r="C13" s="119"/>
      <c r="D13" s="79" t="s">
        <v>25</v>
      </c>
      <c r="E13" s="79">
        <v>1</v>
      </c>
      <c r="F13" s="79">
        <v>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16" ht="12.75" customHeight="1">
      <c r="A14" s="79">
        <v>2</v>
      </c>
      <c r="B14" s="111" t="s">
        <v>77</v>
      </c>
      <c r="C14" s="119"/>
      <c r="D14" s="79" t="s">
        <v>25</v>
      </c>
      <c r="E14" s="79">
        <v>1</v>
      </c>
      <c r="F14" s="79">
        <v>3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12.75" customHeight="1">
      <c r="A15" s="79">
        <v>3</v>
      </c>
      <c r="B15" s="119" t="s">
        <v>157</v>
      </c>
      <c r="C15" s="119"/>
      <c r="D15" s="79" t="s">
        <v>25</v>
      </c>
      <c r="E15" s="79">
        <v>1</v>
      </c>
      <c r="F15" s="79">
        <v>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12.75" customHeight="1">
      <c r="A16" s="79">
        <v>4</v>
      </c>
      <c r="B16" s="120" t="s">
        <v>160</v>
      </c>
      <c r="C16" s="119" t="s">
        <v>161</v>
      </c>
      <c r="D16" s="79" t="s">
        <v>25</v>
      </c>
      <c r="E16" s="79">
        <v>1</v>
      </c>
      <c r="F16" s="79">
        <v>3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2.75" customHeight="1">
      <c r="A17" s="79">
        <v>5</v>
      </c>
      <c r="B17" s="111" t="s">
        <v>236</v>
      </c>
      <c r="C17" s="119"/>
      <c r="D17" s="79" t="s">
        <v>25</v>
      </c>
      <c r="E17" s="79">
        <v>1</v>
      </c>
      <c r="F17" s="79">
        <v>3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2.75" customHeight="1">
      <c r="A18" s="79">
        <v>6</v>
      </c>
      <c r="B18" s="111" t="s">
        <v>96</v>
      </c>
      <c r="C18" s="119"/>
      <c r="D18" s="79" t="s">
        <v>25</v>
      </c>
      <c r="E18" s="79">
        <v>1</v>
      </c>
      <c r="F18" s="79">
        <v>3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12.75" customHeight="1">
      <c r="A19" s="79">
        <v>7</v>
      </c>
      <c r="B19" s="119" t="s">
        <v>164</v>
      </c>
      <c r="C19" s="119"/>
      <c r="D19" s="79" t="s">
        <v>25</v>
      </c>
      <c r="E19" s="79">
        <v>1</v>
      </c>
      <c r="F19" s="79">
        <v>3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12.75" customHeight="1">
      <c r="A20" s="79">
        <v>8</v>
      </c>
      <c r="B20" s="111" t="s">
        <v>166</v>
      </c>
      <c r="C20" s="119"/>
      <c r="D20" s="79" t="s">
        <v>25</v>
      </c>
      <c r="E20" s="79">
        <v>1</v>
      </c>
      <c r="F20" s="79">
        <v>3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ht="12.75" customHeight="1">
      <c r="A21" s="79">
        <v>9</v>
      </c>
      <c r="B21" s="119" t="s">
        <v>168</v>
      </c>
      <c r="C21" s="121" t="s">
        <v>169</v>
      </c>
      <c r="D21" s="79" t="s">
        <v>25</v>
      </c>
      <c r="E21" s="79">
        <v>1</v>
      </c>
      <c r="F21" s="79">
        <v>1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6" ht="12.75" customHeight="1">
      <c r="A22" s="79">
        <v>10</v>
      </c>
      <c r="B22" s="111" t="s">
        <v>170</v>
      </c>
      <c r="C22" s="119" t="s">
        <v>171</v>
      </c>
      <c r="D22" s="79" t="s">
        <v>25</v>
      </c>
      <c r="E22" s="116">
        <v>1</v>
      </c>
      <c r="F22" s="79">
        <v>1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12.75" customHeight="1">
      <c r="A23" s="79">
        <v>11</v>
      </c>
      <c r="B23" s="111" t="s">
        <v>172</v>
      </c>
      <c r="C23" s="119" t="s">
        <v>173</v>
      </c>
      <c r="D23" s="79" t="s">
        <v>25</v>
      </c>
      <c r="E23" s="79">
        <v>1</v>
      </c>
      <c r="F23" s="79">
        <v>1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12.75" customHeight="1">
      <c r="A24" s="79">
        <v>12</v>
      </c>
      <c r="B24" s="111" t="s">
        <v>174</v>
      </c>
      <c r="C24" s="119" t="s">
        <v>237</v>
      </c>
      <c r="D24" s="79" t="s">
        <v>25</v>
      </c>
      <c r="E24" s="79">
        <v>1</v>
      </c>
      <c r="F24" s="79">
        <v>1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2.75" customHeight="1">
      <c r="A25" s="79">
        <v>13</v>
      </c>
      <c r="B25" s="119" t="s">
        <v>176</v>
      </c>
      <c r="C25" s="119"/>
      <c r="D25" s="79" t="s">
        <v>25</v>
      </c>
      <c r="E25" s="79">
        <v>1</v>
      </c>
      <c r="F25" s="79">
        <v>1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2.75" customHeight="1">
      <c r="A26" s="79">
        <v>14</v>
      </c>
      <c r="B26" s="111" t="s">
        <v>178</v>
      </c>
      <c r="C26" s="119"/>
      <c r="D26" s="79" t="s">
        <v>25</v>
      </c>
      <c r="E26" s="79">
        <v>2</v>
      </c>
      <c r="F26" s="79">
        <v>2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12.75" customHeight="1">
      <c r="A27" s="79">
        <v>15</v>
      </c>
      <c r="B27" s="111" t="s">
        <v>180</v>
      </c>
      <c r="C27" s="78"/>
      <c r="D27" s="79" t="s">
        <v>25</v>
      </c>
      <c r="E27" s="79">
        <v>1</v>
      </c>
      <c r="F27" s="79">
        <v>3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12.75" customHeight="1">
      <c r="A28" s="79">
        <v>16</v>
      </c>
      <c r="B28" s="119"/>
      <c r="C28" s="78"/>
      <c r="D28" s="79"/>
      <c r="E28" s="79"/>
      <c r="F28" s="79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12.75" customHeight="1">
      <c r="A29" s="228" t="s">
        <v>238</v>
      </c>
      <c r="B29" s="223"/>
      <c r="C29" s="223"/>
      <c r="D29" s="223"/>
      <c r="E29" s="223"/>
      <c r="F29" s="224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12.75" customHeight="1">
      <c r="A30" s="111" t="s">
        <v>231</v>
      </c>
      <c r="B30" s="111" t="s">
        <v>16</v>
      </c>
      <c r="C30" s="111" t="s">
        <v>232</v>
      </c>
      <c r="D30" s="79" t="s">
        <v>18</v>
      </c>
      <c r="E30" s="79" t="s">
        <v>239</v>
      </c>
      <c r="F30" s="79" t="s">
        <v>239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12.75" customHeight="1">
      <c r="A31" s="79">
        <v>1</v>
      </c>
      <c r="B31" s="119" t="s">
        <v>240</v>
      </c>
      <c r="C31" s="111"/>
      <c r="D31" s="79" t="s">
        <v>25</v>
      </c>
      <c r="E31" s="79">
        <v>1</v>
      </c>
      <c r="F31" s="79">
        <v>3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2.75" customHeight="1">
      <c r="A32" s="79">
        <v>2</v>
      </c>
      <c r="B32" s="119" t="s">
        <v>241</v>
      </c>
      <c r="C32" s="111"/>
      <c r="D32" s="79" t="s">
        <v>25</v>
      </c>
      <c r="E32" s="79">
        <v>1</v>
      </c>
      <c r="F32" s="79">
        <v>3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12.75" customHeight="1">
      <c r="A33" s="79">
        <v>3</v>
      </c>
      <c r="B33" s="119" t="s">
        <v>192</v>
      </c>
      <c r="C33" s="111"/>
      <c r="D33" s="79" t="s">
        <v>25</v>
      </c>
      <c r="E33" s="79">
        <v>1</v>
      </c>
      <c r="F33" s="79">
        <v>3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2.75" customHeight="1">
      <c r="A34" s="79">
        <v>4</v>
      </c>
      <c r="B34" s="119" t="s">
        <v>194</v>
      </c>
      <c r="C34" s="111"/>
      <c r="D34" s="79" t="s">
        <v>25</v>
      </c>
      <c r="E34" s="79">
        <v>1</v>
      </c>
      <c r="F34" s="79">
        <v>3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12.75" customHeight="1">
      <c r="A35" s="79">
        <v>5</v>
      </c>
      <c r="B35" s="119" t="s">
        <v>242</v>
      </c>
      <c r="C35" s="111" t="s">
        <v>243</v>
      </c>
      <c r="D35" s="79" t="s">
        <v>25</v>
      </c>
      <c r="E35" s="79">
        <v>1</v>
      </c>
      <c r="F35" s="79">
        <v>3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16" ht="12.75" customHeight="1">
      <c r="A36" s="79"/>
      <c r="B36" s="119" t="s">
        <v>244</v>
      </c>
      <c r="C36" s="111" t="s">
        <v>245</v>
      </c>
      <c r="D36" s="79" t="s">
        <v>25</v>
      </c>
      <c r="E36" s="79">
        <v>1</v>
      </c>
      <c r="F36" s="79">
        <v>3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2.75" customHeight="1">
      <c r="A37" s="79"/>
      <c r="B37" s="119" t="s">
        <v>246</v>
      </c>
      <c r="C37" s="111" t="s">
        <v>247</v>
      </c>
      <c r="D37" s="79" t="s">
        <v>25</v>
      </c>
      <c r="E37" s="79">
        <v>1</v>
      </c>
      <c r="F37" s="79">
        <v>3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6" ht="12.75" customHeight="1">
      <c r="A38" s="79"/>
      <c r="B38" s="111"/>
      <c r="C38" s="78"/>
      <c r="D38" s="79"/>
      <c r="E38" s="79"/>
      <c r="F38" s="79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ht="12.75" customHeight="1">
      <c r="A39" s="79"/>
      <c r="B39" s="111"/>
      <c r="C39" s="78"/>
      <c r="D39" s="79"/>
      <c r="E39" s="79"/>
      <c r="F39" s="79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2.75" customHeight="1">
      <c r="A40" s="228" t="s">
        <v>248</v>
      </c>
      <c r="B40" s="223"/>
      <c r="C40" s="223"/>
      <c r="D40" s="223"/>
      <c r="E40" s="223"/>
      <c r="F40" s="224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12.75" customHeight="1">
      <c r="A41" s="111" t="s">
        <v>231</v>
      </c>
      <c r="B41" s="111" t="s">
        <v>16</v>
      </c>
      <c r="C41" s="111" t="s">
        <v>232</v>
      </c>
      <c r="D41" s="79" t="s">
        <v>18</v>
      </c>
      <c r="E41" s="79" t="s">
        <v>239</v>
      </c>
      <c r="F41" s="79" t="s">
        <v>239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1:16" ht="12.75" customHeight="1">
      <c r="A42" s="111" t="s">
        <v>249</v>
      </c>
      <c r="B42" s="111"/>
      <c r="C42" s="78"/>
      <c r="D42" s="79"/>
      <c r="E42" s="79"/>
      <c r="F42" s="79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ht="12.75" customHeight="1">
      <c r="A43" s="111"/>
      <c r="B43" s="111"/>
      <c r="C43" s="111"/>
      <c r="D43" s="79"/>
      <c r="E43" s="79"/>
      <c r="F43" s="79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ht="12.75" customHeight="1">
      <c r="A44" s="229" t="s">
        <v>250</v>
      </c>
      <c r="B44" s="223"/>
      <c r="C44" s="223"/>
      <c r="D44" s="223"/>
      <c r="E44" s="224"/>
      <c r="F44" s="12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2.75" customHeight="1">
      <c r="A45" s="222" t="s">
        <v>230</v>
      </c>
      <c r="B45" s="223"/>
      <c r="C45" s="223"/>
      <c r="D45" s="223"/>
      <c r="E45" s="224"/>
      <c r="F45" s="123" t="s">
        <v>239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2.75" customHeight="1">
      <c r="A46" s="111" t="s">
        <v>231</v>
      </c>
      <c r="B46" s="111" t="s">
        <v>16</v>
      </c>
      <c r="C46" s="111" t="s">
        <v>232</v>
      </c>
      <c r="D46" s="79" t="s">
        <v>18</v>
      </c>
      <c r="E46" s="79" t="s">
        <v>239</v>
      </c>
      <c r="F46" s="79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12.75" customHeight="1">
      <c r="A47" s="111">
        <v>1</v>
      </c>
      <c r="B47" s="111" t="s">
        <v>251</v>
      </c>
      <c r="C47" s="78"/>
      <c r="D47" s="79" t="s">
        <v>25</v>
      </c>
      <c r="E47" s="79">
        <v>1</v>
      </c>
      <c r="F47" s="79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2.75" customHeight="1">
      <c r="A48" s="111">
        <v>2</v>
      </c>
      <c r="B48" s="111" t="s">
        <v>184</v>
      </c>
      <c r="C48" s="78"/>
      <c r="D48" s="79" t="s">
        <v>25</v>
      </c>
      <c r="E48" s="79">
        <v>5</v>
      </c>
      <c r="F48" s="79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2.75" customHeight="1">
      <c r="A49" s="111">
        <v>3</v>
      </c>
      <c r="B49" s="111" t="s">
        <v>252</v>
      </c>
      <c r="C49" s="78"/>
      <c r="D49" s="79" t="s">
        <v>25</v>
      </c>
      <c r="E49" s="79">
        <v>1</v>
      </c>
      <c r="F49" s="79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.75" customHeight="1">
      <c r="A50" s="111">
        <v>4</v>
      </c>
      <c r="B50" s="111" t="s">
        <v>253</v>
      </c>
      <c r="C50" s="78"/>
      <c r="D50" s="79" t="s">
        <v>25</v>
      </c>
      <c r="E50" s="79">
        <v>1</v>
      </c>
      <c r="F50" s="79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ht="12.75" customHeight="1">
      <c r="A51" s="111">
        <v>5</v>
      </c>
      <c r="B51" s="111" t="s">
        <v>254</v>
      </c>
      <c r="C51" s="78"/>
      <c r="D51" s="79" t="s">
        <v>25</v>
      </c>
      <c r="E51" s="79">
        <v>1</v>
      </c>
      <c r="F51" s="79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ht="12.75" customHeight="1">
      <c r="A52" s="111"/>
      <c r="B52" s="111"/>
      <c r="C52" s="78"/>
      <c r="D52" s="79"/>
      <c r="E52" s="79"/>
      <c r="F52" s="79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ht="12.75" customHeight="1">
      <c r="A53" s="111"/>
      <c r="B53" s="119"/>
      <c r="C53" s="78"/>
      <c r="D53" s="79"/>
      <c r="E53" s="79"/>
      <c r="F53" s="79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 ht="12.75" customHeight="1">
      <c r="A54" s="225" t="s">
        <v>255</v>
      </c>
      <c r="B54" s="223"/>
      <c r="C54" s="223"/>
      <c r="D54" s="223"/>
      <c r="E54" s="224"/>
      <c r="F54" s="124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ht="12.75" customHeight="1">
      <c r="A55" s="222" t="s">
        <v>256</v>
      </c>
      <c r="B55" s="223"/>
      <c r="C55" s="223"/>
      <c r="D55" s="223"/>
      <c r="E55" s="224"/>
      <c r="F55" s="123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ht="12.75" customHeight="1">
      <c r="A56" s="111" t="s">
        <v>231</v>
      </c>
      <c r="B56" s="111" t="s">
        <v>16</v>
      </c>
      <c r="C56" s="111" t="s">
        <v>232</v>
      </c>
      <c r="D56" s="79" t="s">
        <v>18</v>
      </c>
      <c r="E56" s="79" t="s">
        <v>239</v>
      </c>
      <c r="F56" s="79" t="s">
        <v>239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6" ht="12.75" customHeight="1">
      <c r="A57" s="111">
        <v>1</v>
      </c>
      <c r="B57" s="111" t="s">
        <v>251</v>
      </c>
      <c r="C57" s="78"/>
      <c r="D57" s="79" t="s">
        <v>25</v>
      </c>
      <c r="E57" s="79">
        <v>1</v>
      </c>
      <c r="F57" s="79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ht="12.75" customHeight="1">
      <c r="A58" s="111">
        <v>2</v>
      </c>
      <c r="B58" s="111" t="s">
        <v>184</v>
      </c>
      <c r="C58" s="78"/>
      <c r="D58" s="79" t="s">
        <v>25</v>
      </c>
      <c r="E58" s="79">
        <v>5</v>
      </c>
      <c r="F58" s="79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ht="12.75" customHeight="1">
      <c r="A59" s="111">
        <v>3</v>
      </c>
      <c r="B59" s="111" t="s">
        <v>80</v>
      </c>
      <c r="C59" s="78"/>
      <c r="D59" s="79" t="s">
        <v>25</v>
      </c>
      <c r="E59" s="79">
        <v>1</v>
      </c>
      <c r="F59" s="79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 customHeight="1">
      <c r="A60" s="111">
        <v>4</v>
      </c>
      <c r="B60" s="111" t="s">
        <v>77</v>
      </c>
      <c r="C60" s="78"/>
      <c r="D60" s="79" t="s">
        <v>25</v>
      </c>
      <c r="E60" s="79">
        <v>20</v>
      </c>
      <c r="F60" s="79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2.75" customHeight="1">
      <c r="A61" s="111">
        <v>5</v>
      </c>
      <c r="B61" s="111" t="s">
        <v>257</v>
      </c>
      <c r="C61" s="78"/>
      <c r="D61" s="79" t="s">
        <v>25</v>
      </c>
      <c r="E61" s="79">
        <v>12</v>
      </c>
      <c r="F61" s="79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ht="12.75" customHeight="1">
      <c r="A62" s="111">
        <v>6</v>
      </c>
      <c r="B62" s="111" t="s">
        <v>217</v>
      </c>
      <c r="C62" s="78"/>
      <c r="D62" s="79" t="s">
        <v>25</v>
      </c>
      <c r="E62" s="79">
        <v>1</v>
      </c>
      <c r="F62" s="79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ht="12.75" customHeight="1">
      <c r="A63" s="111">
        <v>7</v>
      </c>
      <c r="B63" s="111" t="s">
        <v>218</v>
      </c>
      <c r="C63" s="78"/>
      <c r="D63" s="79" t="s">
        <v>25</v>
      </c>
      <c r="E63" s="79">
        <v>1</v>
      </c>
      <c r="F63" s="79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2.75" customHeight="1">
      <c r="A64" s="111">
        <v>8</v>
      </c>
      <c r="B64" s="111" t="s">
        <v>258</v>
      </c>
      <c r="C64" s="78" t="s">
        <v>259</v>
      </c>
      <c r="D64" s="79" t="s">
        <v>25</v>
      </c>
      <c r="E64" s="79">
        <v>1</v>
      </c>
      <c r="F64" s="79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6" ht="12.75" customHeight="1">
      <c r="A65" s="111">
        <v>9</v>
      </c>
      <c r="B65" s="111" t="s">
        <v>260</v>
      </c>
      <c r="C65" s="78"/>
      <c r="D65" s="79" t="s">
        <v>25</v>
      </c>
      <c r="E65" s="79">
        <v>1</v>
      </c>
      <c r="F65" s="79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1:16" ht="12.75" customHeight="1">
      <c r="A66" s="111">
        <v>10</v>
      </c>
      <c r="B66" s="111" t="s">
        <v>261</v>
      </c>
      <c r="C66" s="78"/>
      <c r="D66" s="79" t="s">
        <v>25</v>
      </c>
      <c r="E66" s="79">
        <v>1</v>
      </c>
      <c r="F66" s="79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 ht="12.75" customHeight="1">
      <c r="A67" s="111">
        <v>11</v>
      </c>
      <c r="B67" s="111" t="s">
        <v>262</v>
      </c>
      <c r="C67" s="78"/>
      <c r="D67" s="79" t="s">
        <v>25</v>
      </c>
      <c r="E67" s="79">
        <v>1</v>
      </c>
      <c r="F67" s="79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1:16" ht="12.75" customHeight="1">
      <c r="A68" s="111">
        <v>12</v>
      </c>
      <c r="B68" s="111" t="s">
        <v>263</v>
      </c>
      <c r="C68" s="111"/>
      <c r="D68" s="79"/>
      <c r="E68" s="79"/>
      <c r="F68" s="79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ht="12.75" customHeight="1">
      <c r="A69" s="111">
        <v>13</v>
      </c>
      <c r="B69" s="111"/>
      <c r="C69" s="111"/>
      <c r="D69" s="79"/>
      <c r="E69" s="79"/>
      <c r="F69" s="79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 ht="12.75" customHeight="1">
      <c r="A70" s="222" t="s">
        <v>264</v>
      </c>
      <c r="B70" s="223"/>
      <c r="C70" s="223"/>
      <c r="D70" s="223"/>
      <c r="E70" s="224"/>
      <c r="F70" s="123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1:16" ht="12.75" customHeight="1">
      <c r="A71" s="111" t="s">
        <v>231</v>
      </c>
      <c r="B71" s="111" t="s">
        <v>16</v>
      </c>
      <c r="C71" s="111" t="s">
        <v>232</v>
      </c>
      <c r="D71" s="79" t="s">
        <v>18</v>
      </c>
      <c r="E71" s="79" t="s">
        <v>239</v>
      </c>
      <c r="F71" s="79" t="s">
        <v>239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2.75" customHeight="1">
      <c r="A72" s="111" t="s">
        <v>249</v>
      </c>
      <c r="B72" s="111" t="s">
        <v>257</v>
      </c>
      <c r="C72" s="78"/>
      <c r="D72" s="79" t="s">
        <v>25</v>
      </c>
      <c r="E72" s="79">
        <v>1</v>
      </c>
      <c r="F72" s="79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ht="12.75" customHeight="1">
      <c r="A73" s="111" t="s">
        <v>265</v>
      </c>
      <c r="B73" s="111" t="s">
        <v>77</v>
      </c>
      <c r="C73" s="111"/>
      <c r="D73" s="79" t="s">
        <v>25</v>
      </c>
      <c r="E73" s="79">
        <v>2</v>
      </c>
      <c r="F73" s="79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16" ht="12.75" customHeight="1">
      <c r="A74" s="111" t="s">
        <v>266</v>
      </c>
      <c r="B74" s="111" t="s">
        <v>267</v>
      </c>
      <c r="C74" s="111"/>
      <c r="D74" s="79" t="s">
        <v>25</v>
      </c>
      <c r="E74" s="79">
        <v>2</v>
      </c>
      <c r="F74" s="79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1:16" ht="12.75" customHeight="1">
      <c r="A75" s="111"/>
      <c r="B75" s="111"/>
      <c r="C75" s="111"/>
      <c r="D75" s="79"/>
      <c r="E75" s="79"/>
      <c r="F75" s="79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1:16" ht="12.75" customHeight="1">
      <c r="A76" s="222" t="s">
        <v>83</v>
      </c>
      <c r="B76" s="223"/>
      <c r="C76" s="223"/>
      <c r="D76" s="223"/>
      <c r="E76" s="224"/>
      <c r="F76" s="123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1:16" ht="12.75" customHeight="1">
      <c r="A77" s="111" t="s">
        <v>231</v>
      </c>
      <c r="B77" s="111" t="s">
        <v>16</v>
      </c>
      <c r="C77" s="111" t="s">
        <v>232</v>
      </c>
      <c r="D77" s="79" t="s">
        <v>18</v>
      </c>
      <c r="E77" s="79" t="s">
        <v>239</v>
      </c>
      <c r="F77" s="79" t="s">
        <v>239</v>
      </c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12.75" customHeight="1">
      <c r="A78" s="125">
        <v>1</v>
      </c>
      <c r="B78" s="111" t="s">
        <v>257</v>
      </c>
      <c r="C78" s="111"/>
      <c r="D78" s="79" t="s">
        <v>25</v>
      </c>
      <c r="E78" s="79">
        <v>5</v>
      </c>
      <c r="F78" s="79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ht="12.75" customHeight="1">
      <c r="A79" s="125">
        <v>2</v>
      </c>
      <c r="B79" s="111" t="s">
        <v>77</v>
      </c>
      <c r="C79" s="78"/>
      <c r="D79" s="79" t="s">
        <v>25</v>
      </c>
      <c r="E79" s="79">
        <v>20</v>
      </c>
      <c r="F79" s="79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1:16" ht="12.75" customHeight="1">
      <c r="A80" s="125">
        <v>3</v>
      </c>
      <c r="B80" s="111" t="s">
        <v>268</v>
      </c>
      <c r="C80" s="78"/>
      <c r="D80" s="79" t="s">
        <v>25</v>
      </c>
      <c r="E80" s="79">
        <v>2</v>
      </c>
      <c r="F80" s="79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16" ht="12.75" customHeight="1">
      <c r="A81" s="125">
        <v>4</v>
      </c>
      <c r="B81" s="111" t="s">
        <v>269</v>
      </c>
      <c r="C81" s="78"/>
      <c r="D81" s="79" t="s">
        <v>25</v>
      </c>
      <c r="E81" s="79">
        <v>2</v>
      </c>
      <c r="F81" s="79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 ht="12.75" customHeight="1">
      <c r="A82" s="125">
        <v>5</v>
      </c>
      <c r="B82" s="111" t="s">
        <v>270</v>
      </c>
      <c r="C82" s="78"/>
      <c r="D82" s="79" t="s">
        <v>25</v>
      </c>
      <c r="E82" s="79">
        <v>1</v>
      </c>
      <c r="F82" s="79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ht="12.75" customHeight="1">
      <c r="A83" s="125">
        <v>6</v>
      </c>
      <c r="B83" s="111" t="s">
        <v>271</v>
      </c>
      <c r="C83" s="78"/>
      <c r="D83" s="79" t="s">
        <v>25</v>
      </c>
      <c r="E83" s="79">
        <v>1</v>
      </c>
      <c r="F83" s="79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1:16" ht="12.75" customHeight="1">
      <c r="A84" s="125">
        <v>7</v>
      </c>
      <c r="B84" s="111" t="s">
        <v>272</v>
      </c>
      <c r="C84" s="78"/>
      <c r="D84" s="79" t="s">
        <v>25</v>
      </c>
      <c r="E84" s="79">
        <v>1</v>
      </c>
      <c r="F84" s="79"/>
      <c r="G84" s="112"/>
      <c r="H84" s="112"/>
      <c r="I84" s="112"/>
      <c r="J84" s="112"/>
      <c r="K84" s="112"/>
      <c r="L84" s="112"/>
      <c r="M84" s="112"/>
      <c r="N84" s="112"/>
      <c r="O84" s="112"/>
      <c r="P84" s="112"/>
    </row>
    <row r="85" spans="1:16" ht="12.75" customHeight="1">
      <c r="A85" s="111"/>
      <c r="B85" s="111"/>
      <c r="C85" s="111"/>
      <c r="D85" s="79"/>
      <c r="E85" s="79"/>
      <c r="F85" s="79"/>
      <c r="G85" s="112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1:16" ht="12.75" customHeight="1">
      <c r="A86" s="222" t="s">
        <v>92</v>
      </c>
      <c r="B86" s="223"/>
      <c r="C86" s="223"/>
      <c r="D86" s="223"/>
      <c r="E86" s="224"/>
      <c r="F86" s="123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ht="12.75" customHeight="1">
      <c r="A87" s="111" t="s">
        <v>231</v>
      </c>
      <c r="B87" s="111" t="s">
        <v>16</v>
      </c>
      <c r="C87" s="111" t="s">
        <v>232</v>
      </c>
      <c r="D87" s="79" t="s">
        <v>18</v>
      </c>
      <c r="E87" s="79" t="s">
        <v>239</v>
      </c>
      <c r="F87" s="79" t="s">
        <v>239</v>
      </c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ht="12.75" customHeight="1">
      <c r="A88" s="111" t="s">
        <v>249</v>
      </c>
      <c r="B88" s="111" t="s">
        <v>257</v>
      </c>
      <c r="C88" s="111"/>
      <c r="D88" s="79" t="s">
        <v>25</v>
      </c>
      <c r="E88" s="79">
        <v>1</v>
      </c>
      <c r="F88" s="79"/>
      <c r="G88" s="112"/>
      <c r="H88" s="112"/>
      <c r="I88" s="112"/>
      <c r="J88" s="112"/>
      <c r="K88" s="112"/>
      <c r="L88" s="112"/>
      <c r="M88" s="112"/>
      <c r="N88" s="112"/>
      <c r="O88" s="112"/>
      <c r="P88" s="112"/>
    </row>
    <row r="89" spans="1:16" ht="12.75" customHeight="1">
      <c r="A89" s="111" t="s">
        <v>265</v>
      </c>
      <c r="B89" s="111" t="s">
        <v>77</v>
      </c>
      <c r="C89" s="78"/>
      <c r="D89" s="79" t="s">
        <v>25</v>
      </c>
      <c r="E89" s="79">
        <v>4</v>
      </c>
      <c r="F89" s="79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ht="12.75" customHeight="1">
      <c r="A90" s="111" t="s">
        <v>266</v>
      </c>
      <c r="B90" s="111" t="s">
        <v>268</v>
      </c>
      <c r="C90" s="78"/>
      <c r="D90" s="79" t="s">
        <v>25</v>
      </c>
      <c r="E90" s="79">
        <v>1</v>
      </c>
      <c r="F90" s="79"/>
      <c r="G90" s="112"/>
      <c r="H90" s="112"/>
      <c r="I90" s="112"/>
      <c r="J90" s="112"/>
      <c r="K90" s="112"/>
      <c r="L90" s="112"/>
      <c r="M90" s="112"/>
      <c r="N90" s="112"/>
      <c r="O90" s="112"/>
      <c r="P90" s="112"/>
    </row>
    <row r="91" spans="1:16" ht="12.75" customHeight="1">
      <c r="A91" s="111" t="s">
        <v>273</v>
      </c>
      <c r="B91" s="111" t="s">
        <v>269</v>
      </c>
      <c r="C91" s="78"/>
      <c r="D91" s="79" t="s">
        <v>25</v>
      </c>
      <c r="E91" s="79">
        <v>1</v>
      </c>
      <c r="F91" s="79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1:16" ht="12.75" customHeight="1">
      <c r="A92" s="111"/>
      <c r="B92" s="111"/>
      <c r="C92" s="78"/>
      <c r="D92" s="79"/>
      <c r="E92" s="79"/>
      <c r="F92" s="79"/>
      <c r="G92" s="112"/>
      <c r="H92" s="112"/>
      <c r="I92" s="112"/>
      <c r="J92" s="112"/>
      <c r="K92" s="112"/>
      <c r="L92" s="112"/>
      <c r="M92" s="112"/>
      <c r="N92" s="112"/>
      <c r="O92" s="112"/>
      <c r="P92" s="112"/>
    </row>
    <row r="93" spans="1:16" ht="12.75" customHeight="1">
      <c r="A93" s="222" t="s">
        <v>274</v>
      </c>
      <c r="B93" s="223"/>
      <c r="C93" s="223"/>
      <c r="D93" s="223"/>
      <c r="E93" s="224"/>
      <c r="F93" s="123"/>
      <c r="G93" s="112"/>
      <c r="H93" s="112"/>
      <c r="I93" s="112"/>
      <c r="J93" s="112"/>
      <c r="K93" s="112"/>
      <c r="L93" s="112"/>
      <c r="M93" s="112"/>
      <c r="N93" s="112"/>
      <c r="O93" s="112"/>
      <c r="P93" s="112"/>
    </row>
    <row r="94" spans="1:16" ht="12.75" customHeight="1">
      <c r="A94" s="111" t="s">
        <v>231</v>
      </c>
      <c r="B94" s="111" t="s">
        <v>16</v>
      </c>
      <c r="C94" s="111" t="s">
        <v>275</v>
      </c>
      <c r="D94" s="79" t="s">
        <v>18</v>
      </c>
      <c r="E94" s="79" t="s">
        <v>239</v>
      </c>
      <c r="F94" s="79" t="s">
        <v>239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</row>
    <row r="95" spans="1:16" ht="12.75" customHeight="1">
      <c r="A95" s="111" t="s">
        <v>249</v>
      </c>
      <c r="B95" s="111" t="s">
        <v>276</v>
      </c>
      <c r="C95" s="111" t="s">
        <v>277</v>
      </c>
      <c r="D95" s="79" t="s">
        <v>25</v>
      </c>
      <c r="E95" s="79">
        <v>6</v>
      </c>
      <c r="F95" s="79"/>
      <c r="G95" s="112"/>
      <c r="H95" s="112"/>
      <c r="I95" s="112"/>
      <c r="J95" s="112"/>
      <c r="K95" s="112"/>
      <c r="L95" s="112"/>
      <c r="M95" s="112"/>
      <c r="N95" s="112"/>
      <c r="O95" s="112"/>
      <c r="P95" s="112"/>
    </row>
    <row r="96" spans="1:16" ht="12.75" customHeight="1">
      <c r="A96" s="126"/>
      <c r="B96" s="126"/>
      <c r="C96" s="126"/>
      <c r="D96" s="127"/>
      <c r="E96" s="127"/>
      <c r="F96" s="127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2.75" customHeight="1">
      <c r="A97" s="126"/>
      <c r="B97" s="126"/>
      <c r="C97" s="126"/>
      <c r="D97" s="127"/>
      <c r="E97" s="127"/>
      <c r="F97" s="127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1:16" ht="12.75" customHeight="1">
      <c r="A98" s="126"/>
      <c r="B98" s="126"/>
      <c r="C98" s="126"/>
      <c r="D98" s="127"/>
      <c r="E98" s="127"/>
      <c r="F98" s="127"/>
      <c r="G98" s="112"/>
      <c r="H98" s="112"/>
      <c r="I98" s="112"/>
      <c r="J98" s="112"/>
      <c r="K98" s="112"/>
      <c r="L98" s="112"/>
      <c r="M98" s="112"/>
      <c r="N98" s="112"/>
      <c r="O98" s="112"/>
      <c r="P98" s="112"/>
    </row>
    <row r="99" spans="1:16" ht="12.75" customHeight="1">
      <c r="A99" s="126"/>
      <c r="B99" s="126"/>
      <c r="C99" s="126"/>
      <c r="D99" s="127"/>
      <c r="E99" s="127"/>
      <c r="F99" s="127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ht="12.75" customHeight="1">
      <c r="A100" s="126"/>
      <c r="B100" s="126"/>
      <c r="C100" s="126"/>
      <c r="D100" s="127"/>
      <c r="E100" s="127"/>
      <c r="F100" s="127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ht="12.75" customHeight="1">
      <c r="A101" s="126"/>
      <c r="B101" s="126"/>
      <c r="C101" s="126"/>
      <c r="D101" s="127"/>
      <c r="E101" s="127"/>
      <c r="F101" s="127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6" ht="12.75" customHeight="1">
      <c r="A102" s="126"/>
      <c r="B102" s="126"/>
      <c r="C102" s="126"/>
      <c r="D102" s="127"/>
      <c r="E102" s="127"/>
      <c r="F102" s="127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</row>
    <row r="103" spans="1:16" ht="12.75" customHeight="1">
      <c r="A103" s="126"/>
      <c r="B103" s="126"/>
      <c r="C103" s="126"/>
      <c r="D103" s="127"/>
      <c r="E103" s="127"/>
      <c r="F103" s="127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1:16" ht="12.75" customHeight="1">
      <c r="A104" s="126"/>
      <c r="B104" s="126"/>
      <c r="C104" s="126"/>
      <c r="D104" s="127"/>
      <c r="E104" s="127"/>
      <c r="F104" s="127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1:16" ht="12.75" customHeight="1">
      <c r="A105" s="126"/>
      <c r="B105" s="126"/>
      <c r="C105" s="126"/>
      <c r="D105" s="127"/>
      <c r="E105" s="127"/>
      <c r="F105" s="127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1:16" ht="12.75" customHeight="1">
      <c r="A106" s="126"/>
      <c r="B106" s="126"/>
      <c r="C106" s="126"/>
      <c r="D106" s="127"/>
      <c r="E106" s="127"/>
      <c r="F106" s="127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</row>
    <row r="107" spans="1:16" ht="12.75" customHeight="1">
      <c r="A107" s="126"/>
      <c r="B107" s="126"/>
      <c r="C107" s="126"/>
      <c r="D107" s="127"/>
      <c r="E107" s="127"/>
      <c r="F107" s="127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</row>
    <row r="108" spans="1:16" ht="12.75" customHeight="1">
      <c r="A108" s="126"/>
      <c r="B108" s="126"/>
      <c r="C108" s="126"/>
      <c r="D108" s="127"/>
      <c r="E108" s="127"/>
      <c r="F108" s="127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1:16" ht="12.75" customHeight="1">
      <c r="A109" s="126"/>
      <c r="B109" s="126"/>
      <c r="C109" s="126"/>
      <c r="D109" s="127"/>
      <c r="E109" s="127"/>
      <c r="F109" s="127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1:16" ht="12.75" customHeight="1">
      <c r="A110" s="126"/>
      <c r="B110" s="126"/>
      <c r="C110" s="126"/>
      <c r="D110" s="127"/>
      <c r="E110" s="127"/>
      <c r="F110" s="127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1:16" ht="12.75" customHeight="1">
      <c r="A111" s="126"/>
      <c r="B111" s="126"/>
      <c r="C111" s="126"/>
      <c r="D111" s="127"/>
      <c r="E111" s="127"/>
      <c r="F111" s="127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1:16" ht="12.75" customHeight="1">
      <c r="A112" s="126"/>
      <c r="B112" s="126"/>
      <c r="C112" s="126"/>
      <c r="D112" s="127"/>
      <c r="E112" s="127"/>
      <c r="F112" s="127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1:16" ht="12.75" customHeight="1">
      <c r="A113" s="126"/>
      <c r="B113" s="126"/>
      <c r="C113" s="126"/>
      <c r="D113" s="127"/>
      <c r="E113" s="127"/>
      <c r="F113" s="127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1:16" ht="12.75" customHeight="1">
      <c r="A114" s="126"/>
      <c r="B114" s="126"/>
      <c r="C114" s="126"/>
      <c r="D114" s="127"/>
      <c r="E114" s="127"/>
      <c r="F114" s="127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1:16" ht="12.75" customHeight="1">
      <c r="A115" s="126"/>
      <c r="B115" s="126"/>
      <c r="C115" s="126"/>
      <c r="D115" s="127"/>
      <c r="E115" s="127"/>
      <c r="F115" s="127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1:16" ht="12.75" customHeight="1">
      <c r="A116" s="126"/>
      <c r="B116" s="126"/>
      <c r="C116" s="126"/>
      <c r="D116" s="127"/>
      <c r="E116" s="127"/>
      <c r="F116" s="127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1:16" ht="12.75" customHeight="1">
      <c r="A117" s="126"/>
      <c r="B117" s="126"/>
      <c r="C117" s="126"/>
      <c r="D117" s="127"/>
      <c r="E117" s="127"/>
      <c r="F117" s="127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1:16" ht="12.75" customHeight="1">
      <c r="A118" s="126"/>
      <c r="B118" s="126"/>
      <c r="C118" s="126"/>
      <c r="D118" s="127"/>
      <c r="E118" s="127"/>
      <c r="F118" s="127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1:16" ht="12.75" customHeight="1">
      <c r="A119" s="126"/>
      <c r="B119" s="126"/>
      <c r="C119" s="126"/>
      <c r="D119" s="127"/>
      <c r="E119" s="127"/>
      <c r="F119" s="127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1:16" ht="12.75" customHeight="1">
      <c r="A120" s="126"/>
      <c r="B120" s="126"/>
      <c r="C120" s="126"/>
      <c r="D120" s="127"/>
      <c r="E120" s="127"/>
      <c r="F120" s="127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1:16" ht="12.75" customHeight="1">
      <c r="A121" s="126"/>
      <c r="B121" s="126"/>
      <c r="C121" s="126"/>
      <c r="D121" s="127"/>
      <c r="E121" s="127"/>
      <c r="F121" s="127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1:16" ht="12.75" customHeight="1">
      <c r="A122" s="126"/>
      <c r="B122" s="126"/>
      <c r="C122" s="126"/>
      <c r="D122" s="127"/>
      <c r="E122" s="127"/>
      <c r="F122" s="127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1:16" ht="12.75" customHeight="1">
      <c r="A123" s="112"/>
      <c r="B123" s="112"/>
      <c r="C123" s="112"/>
      <c r="D123" s="128"/>
      <c r="E123" s="128"/>
      <c r="F123" s="128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1:16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5.75" customHeight="1"/>
    <row r="126" spans="1:16" ht="15.75" customHeight="1"/>
    <row r="127" spans="1:16" ht="15.75" customHeight="1"/>
    <row r="128" spans="1:1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55:E55"/>
    <mergeCell ref="A70:E70"/>
    <mergeCell ref="A76:E76"/>
    <mergeCell ref="A86:E86"/>
    <mergeCell ref="A93:E93"/>
    <mergeCell ref="A45:E45"/>
    <mergeCell ref="A54:E54"/>
    <mergeCell ref="A10:E10"/>
    <mergeCell ref="A11:E11"/>
    <mergeCell ref="A29:F29"/>
    <mergeCell ref="A40:F40"/>
    <mergeCell ref="A44:E4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/>
  </sheetViews>
  <sheetFormatPr defaultColWidth="14.42578125" defaultRowHeight="15" customHeight="1"/>
  <cols>
    <col min="1" max="1" width="8.85546875" customWidth="1"/>
    <col min="2" max="2" width="34.42578125" customWidth="1"/>
    <col min="3" max="3" width="38.85546875" customWidth="1"/>
    <col min="4" max="4" width="8.85546875" customWidth="1"/>
    <col min="5" max="5" width="13.42578125" customWidth="1"/>
    <col min="6" max="6" width="16.42578125" customWidth="1"/>
    <col min="7" max="19" width="8.85546875" customWidth="1"/>
  </cols>
  <sheetData>
    <row r="1" spans="1:19" ht="28.5" customHeight="1">
      <c r="A1" s="111"/>
      <c r="B1" s="129" t="s">
        <v>0</v>
      </c>
      <c r="C1" s="130" t="s">
        <v>278</v>
      </c>
      <c r="D1" s="79"/>
      <c r="E1" s="79"/>
      <c r="F1" s="79"/>
      <c r="G1" s="112"/>
      <c r="H1" s="112"/>
      <c r="I1" s="230" t="s">
        <v>279</v>
      </c>
      <c r="J1" s="213"/>
      <c r="K1" s="213"/>
      <c r="L1" s="213"/>
      <c r="M1" s="213"/>
      <c r="N1" s="213"/>
      <c r="O1" s="213"/>
      <c r="P1" s="213"/>
      <c r="Q1" s="213"/>
      <c r="R1" s="112"/>
      <c r="S1" s="112"/>
    </row>
    <row r="2" spans="1:19" ht="58.5" customHeight="1">
      <c r="A2" s="111"/>
      <c r="B2" s="113" t="s">
        <v>3</v>
      </c>
      <c r="C2" s="113" t="s">
        <v>148</v>
      </c>
      <c r="D2" s="79"/>
      <c r="E2" s="79"/>
      <c r="F2" s="79"/>
      <c r="G2" s="112"/>
      <c r="H2" s="112"/>
      <c r="I2" s="213"/>
      <c r="J2" s="213"/>
      <c r="K2" s="213"/>
      <c r="L2" s="213"/>
      <c r="M2" s="213"/>
      <c r="N2" s="213"/>
      <c r="O2" s="213"/>
      <c r="P2" s="213"/>
      <c r="Q2" s="213"/>
      <c r="R2" s="112"/>
      <c r="S2" s="112"/>
    </row>
    <row r="3" spans="1:19" ht="12.75" customHeight="1">
      <c r="A3" s="111"/>
      <c r="B3" s="111" t="s">
        <v>226</v>
      </c>
      <c r="C3" s="111"/>
      <c r="D3" s="79"/>
      <c r="E3" s="79"/>
      <c r="F3" s="79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2.75" customHeight="1">
      <c r="A4" s="111"/>
      <c r="B4" s="113" t="s">
        <v>5</v>
      </c>
      <c r="C4" s="131" t="s">
        <v>280</v>
      </c>
      <c r="D4" s="79"/>
      <c r="E4" s="79"/>
      <c r="F4" s="79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12.75" customHeight="1">
      <c r="A5" s="111"/>
      <c r="B5" s="111" t="s">
        <v>6</v>
      </c>
      <c r="C5" s="131" t="s">
        <v>280</v>
      </c>
      <c r="D5" s="79"/>
      <c r="E5" s="79"/>
      <c r="F5" s="79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2.75" customHeight="1">
      <c r="A6" s="111"/>
      <c r="B6" s="111" t="s">
        <v>7</v>
      </c>
      <c r="C6" s="131" t="s">
        <v>280</v>
      </c>
      <c r="D6" s="79"/>
      <c r="E6" s="79"/>
      <c r="F6" s="79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19" ht="12.75" customHeight="1">
      <c r="A7" s="111"/>
      <c r="B7" s="111" t="s">
        <v>8</v>
      </c>
      <c r="C7" s="131" t="s">
        <v>280</v>
      </c>
      <c r="D7" s="79"/>
      <c r="E7" s="79"/>
      <c r="F7" s="79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12.75" customHeight="1">
      <c r="A8" s="111"/>
      <c r="B8" s="111" t="s">
        <v>228</v>
      </c>
      <c r="C8" s="131" t="s">
        <v>280</v>
      </c>
      <c r="D8" s="79"/>
      <c r="E8" s="79"/>
      <c r="F8" s="79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2.75" customHeight="1">
      <c r="A9" s="114"/>
      <c r="B9" s="114"/>
      <c r="C9" s="114"/>
      <c r="D9" s="115"/>
      <c r="E9" s="115"/>
      <c r="F9" s="115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2.75" customHeight="1">
      <c r="A10" s="226" t="s">
        <v>229</v>
      </c>
      <c r="B10" s="223"/>
      <c r="C10" s="223"/>
      <c r="D10" s="223"/>
      <c r="E10" s="224"/>
      <c r="F10" s="116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 ht="12.75" customHeight="1">
      <c r="A11" s="227" t="s">
        <v>230</v>
      </c>
      <c r="B11" s="223"/>
      <c r="C11" s="223"/>
      <c r="D11" s="223"/>
      <c r="E11" s="224"/>
      <c r="F11" s="117" t="s">
        <v>230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19" ht="55.5" customHeight="1">
      <c r="A12" s="118" t="s">
        <v>231</v>
      </c>
      <c r="B12" s="118" t="s">
        <v>16</v>
      </c>
      <c r="C12" s="118" t="s">
        <v>232</v>
      </c>
      <c r="D12" s="118" t="s">
        <v>18</v>
      </c>
      <c r="E12" s="118" t="s">
        <v>233</v>
      </c>
      <c r="F12" s="118" t="s">
        <v>281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ht="25.5" customHeight="1">
      <c r="A13" s="79">
        <v>1</v>
      </c>
      <c r="B13" s="119" t="s">
        <v>235</v>
      </c>
      <c r="C13" s="132" t="s">
        <v>282</v>
      </c>
      <c r="D13" s="79" t="s">
        <v>25</v>
      </c>
      <c r="E13" s="79">
        <v>1</v>
      </c>
      <c r="F13" s="79">
        <v>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ht="12.75" customHeight="1">
      <c r="A14" s="79">
        <v>2</v>
      </c>
      <c r="B14" s="111" t="s">
        <v>77</v>
      </c>
      <c r="C14" s="119"/>
      <c r="D14" s="79" t="s">
        <v>25</v>
      </c>
      <c r="E14" s="79">
        <v>1</v>
      </c>
      <c r="F14" s="79">
        <v>3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ht="12.75" customHeight="1">
      <c r="A15" s="79">
        <v>3</v>
      </c>
      <c r="B15" s="119" t="s">
        <v>157</v>
      </c>
      <c r="C15" s="119"/>
      <c r="D15" s="79" t="s">
        <v>25</v>
      </c>
      <c r="E15" s="79">
        <v>1</v>
      </c>
      <c r="F15" s="79">
        <v>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19" ht="45">
      <c r="A16" s="79">
        <v>4</v>
      </c>
      <c r="B16" s="120" t="s">
        <v>160</v>
      </c>
      <c r="C16" s="119" t="s">
        <v>161</v>
      </c>
      <c r="D16" s="79" t="s">
        <v>25</v>
      </c>
      <c r="E16" s="79">
        <v>1</v>
      </c>
      <c r="F16" s="79">
        <v>1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 ht="45">
      <c r="A17" s="79">
        <v>5</v>
      </c>
      <c r="B17" s="120" t="s">
        <v>162</v>
      </c>
      <c r="C17" s="119" t="s">
        <v>163</v>
      </c>
      <c r="D17" s="79" t="s">
        <v>25</v>
      </c>
      <c r="E17" s="79">
        <v>1</v>
      </c>
      <c r="F17" s="79">
        <v>2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1:19" ht="30">
      <c r="A18" s="79">
        <v>6</v>
      </c>
      <c r="B18" s="111" t="s">
        <v>283</v>
      </c>
      <c r="C18" s="132" t="s">
        <v>284</v>
      </c>
      <c r="D18" s="79" t="s">
        <v>25</v>
      </c>
      <c r="E18" s="79">
        <v>1</v>
      </c>
      <c r="F18" s="79">
        <v>3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ht="12.75" customHeight="1">
      <c r="A19" s="79">
        <v>7</v>
      </c>
      <c r="B19" s="119" t="s">
        <v>164</v>
      </c>
      <c r="C19" s="119"/>
      <c r="D19" s="79" t="s">
        <v>25</v>
      </c>
      <c r="E19" s="79">
        <v>1</v>
      </c>
      <c r="F19" s="79">
        <v>3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19" ht="12.75" customHeight="1">
      <c r="A20" s="79">
        <v>8</v>
      </c>
      <c r="B20" s="111" t="s">
        <v>166</v>
      </c>
      <c r="C20" s="119"/>
      <c r="D20" s="79" t="s">
        <v>25</v>
      </c>
      <c r="E20" s="79">
        <v>1</v>
      </c>
      <c r="F20" s="79">
        <v>3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19" ht="15.75" customHeight="1">
      <c r="A21" s="79">
        <v>9</v>
      </c>
      <c r="B21" s="119" t="s">
        <v>168</v>
      </c>
      <c r="C21" s="121" t="s">
        <v>169</v>
      </c>
      <c r="D21" s="79" t="s">
        <v>25</v>
      </c>
      <c r="E21" s="79">
        <v>1</v>
      </c>
      <c r="F21" s="79">
        <v>1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1:19" ht="13.5" customHeight="1">
      <c r="A22" s="79">
        <v>10</v>
      </c>
      <c r="B22" s="111" t="s">
        <v>170</v>
      </c>
      <c r="C22" s="119" t="s">
        <v>171</v>
      </c>
      <c r="D22" s="79" t="s">
        <v>25</v>
      </c>
      <c r="E22" s="116">
        <v>1</v>
      </c>
      <c r="F22" s="79">
        <v>1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1:19" ht="12.75" customHeight="1">
      <c r="A23" s="79">
        <v>11</v>
      </c>
      <c r="B23" s="111" t="s">
        <v>172</v>
      </c>
      <c r="C23" s="119" t="s">
        <v>173</v>
      </c>
      <c r="D23" s="79" t="s">
        <v>25</v>
      </c>
      <c r="E23" s="79">
        <v>1</v>
      </c>
      <c r="F23" s="79">
        <v>1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1:19" ht="12.75" customHeight="1">
      <c r="A24" s="79">
        <v>12</v>
      </c>
      <c r="B24" s="111" t="s">
        <v>174</v>
      </c>
      <c r="C24" s="119" t="s">
        <v>237</v>
      </c>
      <c r="D24" s="79" t="s">
        <v>25</v>
      </c>
      <c r="E24" s="79">
        <v>1</v>
      </c>
      <c r="F24" s="79">
        <v>1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</row>
    <row r="25" spans="1:19" ht="12.75" customHeight="1">
      <c r="A25" s="79">
        <v>13</v>
      </c>
      <c r="B25" s="119" t="s">
        <v>176</v>
      </c>
      <c r="C25" s="132" t="s">
        <v>284</v>
      </c>
      <c r="D25" s="79" t="s">
        <v>25</v>
      </c>
      <c r="E25" s="79">
        <v>1</v>
      </c>
      <c r="F25" s="79">
        <v>1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2.75" customHeight="1">
      <c r="A26" s="79">
        <v>14</v>
      </c>
      <c r="B26" s="111" t="s">
        <v>178</v>
      </c>
      <c r="C26" s="132" t="s">
        <v>284</v>
      </c>
      <c r="D26" s="79" t="s">
        <v>25</v>
      </c>
      <c r="E26" s="79">
        <v>2</v>
      </c>
      <c r="F26" s="79">
        <v>2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1:19" ht="12.75" customHeight="1">
      <c r="A27" s="79">
        <v>15</v>
      </c>
      <c r="B27" s="111" t="s">
        <v>180</v>
      </c>
      <c r="C27" s="78"/>
      <c r="D27" s="79" t="s">
        <v>25</v>
      </c>
      <c r="E27" s="79">
        <v>1</v>
      </c>
      <c r="F27" s="79">
        <v>3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12.75" customHeight="1">
      <c r="A28" s="79">
        <v>16</v>
      </c>
      <c r="B28" s="119"/>
      <c r="C28" s="78"/>
      <c r="D28" s="79"/>
      <c r="E28" s="79"/>
      <c r="F28" s="79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12.75" customHeight="1">
      <c r="A29" s="228" t="s">
        <v>238</v>
      </c>
      <c r="B29" s="223"/>
      <c r="C29" s="223"/>
      <c r="D29" s="223"/>
      <c r="E29" s="223"/>
      <c r="F29" s="224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19" ht="12.75" customHeight="1">
      <c r="A30" s="111" t="s">
        <v>231</v>
      </c>
      <c r="B30" s="111" t="s">
        <v>16</v>
      </c>
      <c r="C30" s="111" t="s">
        <v>232</v>
      </c>
      <c r="D30" s="79" t="s">
        <v>18</v>
      </c>
      <c r="E30" s="79" t="s">
        <v>239</v>
      </c>
      <c r="F30" s="79" t="s">
        <v>239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19" ht="15.75" customHeight="1">
      <c r="A31" s="79">
        <v>1</v>
      </c>
      <c r="B31" s="119" t="s">
        <v>240</v>
      </c>
      <c r="C31" s="132" t="s">
        <v>284</v>
      </c>
      <c r="D31" s="79" t="s">
        <v>25</v>
      </c>
      <c r="E31" s="79">
        <v>1</v>
      </c>
      <c r="F31" s="79">
        <v>3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1:19" ht="12.75" customHeight="1">
      <c r="A32" s="79">
        <v>2</v>
      </c>
      <c r="B32" s="119" t="s">
        <v>241</v>
      </c>
      <c r="C32" s="132" t="s">
        <v>284</v>
      </c>
      <c r="D32" s="79" t="s">
        <v>25</v>
      </c>
      <c r="E32" s="79">
        <v>1</v>
      </c>
      <c r="F32" s="79">
        <v>3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ht="12.75" customHeight="1">
      <c r="A33" s="79">
        <v>3</v>
      </c>
      <c r="B33" s="119" t="s">
        <v>192</v>
      </c>
      <c r="C33" s="133" t="s">
        <v>285</v>
      </c>
      <c r="D33" s="79" t="s">
        <v>25</v>
      </c>
      <c r="E33" s="79">
        <v>1</v>
      </c>
      <c r="F33" s="79">
        <v>3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19" ht="12.75" customHeight="1">
      <c r="A34" s="79">
        <v>4</v>
      </c>
      <c r="B34" s="119" t="s">
        <v>194</v>
      </c>
      <c r="C34" s="111"/>
      <c r="D34" s="79" t="s">
        <v>25</v>
      </c>
      <c r="E34" s="79">
        <v>1</v>
      </c>
      <c r="F34" s="79">
        <v>3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ht="12.75" customHeight="1">
      <c r="A35" s="79">
        <v>5</v>
      </c>
      <c r="B35" s="119" t="s">
        <v>242</v>
      </c>
      <c r="C35" s="111" t="s">
        <v>243</v>
      </c>
      <c r="D35" s="79" t="s">
        <v>25</v>
      </c>
      <c r="E35" s="79">
        <v>1</v>
      </c>
      <c r="F35" s="79">
        <v>3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12.75" customHeight="1">
      <c r="A36" s="79"/>
      <c r="B36" s="119" t="s">
        <v>244</v>
      </c>
      <c r="C36" s="111" t="s">
        <v>245</v>
      </c>
      <c r="D36" s="79" t="s">
        <v>25</v>
      </c>
      <c r="E36" s="79">
        <v>1</v>
      </c>
      <c r="F36" s="79">
        <v>3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12.75" customHeight="1">
      <c r="A37" s="79"/>
      <c r="B37" s="119" t="s">
        <v>246</v>
      </c>
      <c r="C37" s="111" t="s">
        <v>247</v>
      </c>
      <c r="D37" s="79" t="s">
        <v>25</v>
      </c>
      <c r="E37" s="79">
        <v>1</v>
      </c>
      <c r="F37" s="79">
        <v>3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12.75" customHeight="1">
      <c r="A38" s="79"/>
      <c r="B38" s="111"/>
      <c r="C38" s="78"/>
      <c r="D38" s="79"/>
      <c r="E38" s="79"/>
      <c r="F38" s="79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19" ht="12.75" customHeight="1">
      <c r="A39" s="79"/>
      <c r="B39" s="111"/>
      <c r="C39" s="78"/>
      <c r="D39" s="79"/>
      <c r="E39" s="79"/>
      <c r="F39" s="79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ht="12.75" customHeight="1">
      <c r="A40" s="228" t="s">
        <v>248</v>
      </c>
      <c r="B40" s="223"/>
      <c r="C40" s="223"/>
      <c r="D40" s="223"/>
      <c r="E40" s="223"/>
      <c r="F40" s="224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12.75" customHeight="1">
      <c r="A41" s="111" t="s">
        <v>231</v>
      </c>
      <c r="B41" s="111" t="s">
        <v>16</v>
      </c>
      <c r="C41" s="111" t="s">
        <v>232</v>
      </c>
      <c r="D41" s="79" t="s">
        <v>18</v>
      </c>
      <c r="E41" s="79" t="s">
        <v>239</v>
      </c>
      <c r="F41" s="79" t="s">
        <v>239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15.75" customHeight="1">
      <c r="A42" s="111" t="s">
        <v>249</v>
      </c>
      <c r="B42" s="111"/>
      <c r="C42" s="134" t="s">
        <v>286</v>
      </c>
      <c r="D42" s="79"/>
      <c r="E42" s="79"/>
      <c r="F42" s="79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1:19" ht="12.75" customHeight="1">
      <c r="A43" s="111"/>
      <c r="B43" s="111"/>
      <c r="C43" s="111"/>
      <c r="D43" s="79"/>
      <c r="E43" s="79"/>
      <c r="F43" s="79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19" ht="12.75" customHeight="1">
      <c r="A44" s="229" t="s">
        <v>250</v>
      </c>
      <c r="B44" s="223"/>
      <c r="C44" s="223"/>
      <c r="D44" s="223"/>
      <c r="E44" s="224"/>
      <c r="F44" s="12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1:19" ht="12.75" customHeight="1">
      <c r="A45" s="222" t="s">
        <v>230</v>
      </c>
      <c r="B45" s="223"/>
      <c r="C45" s="223"/>
      <c r="D45" s="223"/>
      <c r="E45" s="224"/>
      <c r="F45" s="123" t="s">
        <v>239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19" ht="12.75" customHeight="1">
      <c r="A46" s="111" t="s">
        <v>231</v>
      </c>
      <c r="B46" s="111" t="s">
        <v>16</v>
      </c>
      <c r="C46" s="111" t="s">
        <v>232</v>
      </c>
      <c r="D46" s="79" t="s">
        <v>18</v>
      </c>
      <c r="E46" s="79" t="s">
        <v>239</v>
      </c>
      <c r="F46" s="79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1:19" ht="12.75" customHeight="1">
      <c r="A47" s="111">
        <v>1</v>
      </c>
      <c r="B47" s="111" t="s">
        <v>251</v>
      </c>
      <c r="C47" s="79" t="s">
        <v>287</v>
      </c>
      <c r="D47" s="79" t="s">
        <v>25</v>
      </c>
      <c r="E47" s="79">
        <v>1</v>
      </c>
      <c r="F47" s="79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1:19" ht="12.75" customHeight="1">
      <c r="A48" s="111">
        <v>2</v>
      </c>
      <c r="B48" s="111" t="s">
        <v>184</v>
      </c>
      <c r="C48" s="78"/>
      <c r="D48" s="79" t="s">
        <v>25</v>
      </c>
      <c r="E48" s="79">
        <v>5</v>
      </c>
      <c r="F48" s="79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9" ht="12.75" customHeight="1">
      <c r="A49" s="111">
        <v>3</v>
      </c>
      <c r="B49" s="111" t="s">
        <v>252</v>
      </c>
      <c r="C49" s="78"/>
      <c r="D49" s="79" t="s">
        <v>25</v>
      </c>
      <c r="E49" s="79">
        <v>1</v>
      </c>
      <c r="F49" s="79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</row>
    <row r="50" spans="1:19" ht="12.75" customHeight="1">
      <c r="A50" s="111">
        <v>4</v>
      </c>
      <c r="B50" s="111" t="s">
        <v>253</v>
      </c>
      <c r="C50" s="78"/>
      <c r="D50" s="79" t="s">
        <v>25</v>
      </c>
      <c r="E50" s="79">
        <v>1</v>
      </c>
      <c r="F50" s="79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1" spans="1:19" ht="12.75" customHeight="1">
      <c r="A51" s="111">
        <v>5</v>
      </c>
      <c r="B51" s="111" t="s">
        <v>254</v>
      </c>
      <c r="C51" s="78"/>
      <c r="D51" s="79" t="s">
        <v>25</v>
      </c>
      <c r="E51" s="79">
        <v>1</v>
      </c>
      <c r="F51" s="79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1:19" ht="12.75" customHeight="1">
      <c r="A52" s="111"/>
      <c r="B52" s="111"/>
      <c r="C52" s="78"/>
      <c r="D52" s="79"/>
      <c r="E52" s="79"/>
      <c r="F52" s="79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</row>
    <row r="53" spans="1:19" ht="12.75" customHeight="1">
      <c r="A53" s="111"/>
      <c r="B53" s="119"/>
      <c r="C53" s="78"/>
      <c r="D53" s="79"/>
      <c r="E53" s="79"/>
      <c r="F53" s="79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</row>
    <row r="54" spans="1:19" ht="12.75" customHeight="1">
      <c r="A54" s="225" t="s">
        <v>255</v>
      </c>
      <c r="B54" s="223"/>
      <c r="C54" s="223"/>
      <c r="D54" s="223"/>
      <c r="E54" s="224"/>
      <c r="F54" s="124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</row>
    <row r="55" spans="1:19" ht="12.75" customHeight="1">
      <c r="A55" s="222" t="s">
        <v>256</v>
      </c>
      <c r="B55" s="223"/>
      <c r="C55" s="223"/>
      <c r="D55" s="223"/>
      <c r="E55" s="224"/>
      <c r="F55" s="123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19" ht="12.75" customHeight="1">
      <c r="A56" s="111" t="s">
        <v>231</v>
      </c>
      <c r="B56" s="111" t="s">
        <v>16</v>
      </c>
      <c r="C56" s="111" t="s">
        <v>232</v>
      </c>
      <c r="D56" s="79" t="s">
        <v>18</v>
      </c>
      <c r="E56" s="79" t="s">
        <v>239</v>
      </c>
      <c r="F56" s="79" t="s">
        <v>239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1:19" ht="12.75" customHeight="1">
      <c r="A57" s="111">
        <v>1</v>
      </c>
      <c r="B57" s="111" t="s">
        <v>251</v>
      </c>
      <c r="C57" s="78"/>
      <c r="D57" s="79" t="s">
        <v>25</v>
      </c>
      <c r="E57" s="79">
        <v>1</v>
      </c>
      <c r="F57" s="79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</row>
    <row r="58" spans="1:19" ht="12.75" customHeight="1">
      <c r="A58" s="111">
        <v>2</v>
      </c>
      <c r="B58" s="111" t="s">
        <v>184</v>
      </c>
      <c r="C58" s="78"/>
      <c r="D58" s="79" t="s">
        <v>25</v>
      </c>
      <c r="E58" s="79">
        <v>5</v>
      </c>
      <c r="F58" s="79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</row>
    <row r="59" spans="1:19" ht="12.75" customHeight="1">
      <c r="A59" s="111">
        <v>3</v>
      </c>
      <c r="B59" s="111" t="s">
        <v>80</v>
      </c>
      <c r="C59" s="78"/>
      <c r="D59" s="79" t="s">
        <v>25</v>
      </c>
      <c r="E59" s="79">
        <v>1</v>
      </c>
      <c r="F59" s="79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</row>
    <row r="60" spans="1:19" ht="12.75" customHeight="1">
      <c r="A60" s="111">
        <v>4</v>
      </c>
      <c r="B60" s="111" t="s">
        <v>77</v>
      </c>
      <c r="C60" s="78"/>
      <c r="D60" s="79" t="s">
        <v>25</v>
      </c>
      <c r="E60" s="79">
        <v>20</v>
      </c>
      <c r="F60" s="79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</row>
    <row r="61" spans="1:19" ht="12.75" customHeight="1">
      <c r="A61" s="111">
        <v>5</v>
      </c>
      <c r="B61" s="111" t="s">
        <v>257</v>
      </c>
      <c r="C61" s="78" t="s">
        <v>288</v>
      </c>
      <c r="D61" s="79" t="s">
        <v>25</v>
      </c>
      <c r="E61" s="79">
        <v>12</v>
      </c>
      <c r="F61" s="79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19" ht="12.75" customHeight="1">
      <c r="A62" s="111">
        <v>6</v>
      </c>
      <c r="B62" s="111" t="s">
        <v>217</v>
      </c>
      <c r="C62" s="78"/>
      <c r="D62" s="79" t="s">
        <v>25</v>
      </c>
      <c r="E62" s="79">
        <v>1</v>
      </c>
      <c r="F62" s="79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19" ht="12.75" customHeight="1">
      <c r="A63" s="111">
        <v>7</v>
      </c>
      <c r="B63" s="111" t="s">
        <v>218</v>
      </c>
      <c r="C63" s="78"/>
      <c r="D63" s="79" t="s">
        <v>25</v>
      </c>
      <c r="E63" s="79">
        <v>1</v>
      </c>
      <c r="F63" s="79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</row>
    <row r="64" spans="1:19" ht="15.75" customHeight="1">
      <c r="A64" s="111">
        <v>8</v>
      </c>
      <c r="B64" s="111" t="s">
        <v>258</v>
      </c>
      <c r="C64" s="135" t="s">
        <v>289</v>
      </c>
      <c r="D64" s="79" t="s">
        <v>25</v>
      </c>
      <c r="E64" s="79">
        <v>1</v>
      </c>
      <c r="F64" s="79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</row>
    <row r="65" spans="1:19" ht="12.75" customHeight="1">
      <c r="A65" s="111">
        <v>9</v>
      </c>
      <c r="B65" s="111" t="s">
        <v>260</v>
      </c>
      <c r="C65" s="135" t="s">
        <v>289</v>
      </c>
      <c r="D65" s="79" t="s">
        <v>25</v>
      </c>
      <c r="E65" s="79">
        <v>1</v>
      </c>
      <c r="F65" s="79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:19" ht="12.75" customHeight="1">
      <c r="A66" s="111">
        <v>10</v>
      </c>
      <c r="B66" s="111" t="s">
        <v>261</v>
      </c>
      <c r="C66" s="78"/>
      <c r="D66" s="79" t="s">
        <v>25</v>
      </c>
      <c r="E66" s="79">
        <v>1</v>
      </c>
      <c r="F66" s="79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</row>
    <row r="67" spans="1:19" ht="12.75" customHeight="1">
      <c r="A67" s="111">
        <v>11</v>
      </c>
      <c r="B67" s="111" t="s">
        <v>262</v>
      </c>
      <c r="C67" s="135" t="s">
        <v>289</v>
      </c>
      <c r="D67" s="79" t="s">
        <v>25</v>
      </c>
      <c r="E67" s="79">
        <v>1</v>
      </c>
      <c r="F67" s="79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</row>
    <row r="68" spans="1:19" ht="12.75" customHeight="1">
      <c r="A68" s="111">
        <v>12</v>
      </c>
      <c r="B68" s="111" t="s">
        <v>263</v>
      </c>
      <c r="C68" s="135" t="s">
        <v>289</v>
      </c>
      <c r="D68" s="79"/>
      <c r="E68" s="79"/>
      <c r="F68" s="79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</row>
    <row r="69" spans="1:19" ht="12.75" customHeight="1">
      <c r="A69" s="111">
        <v>13</v>
      </c>
      <c r="B69" s="111"/>
      <c r="C69" s="111"/>
      <c r="D69" s="79"/>
      <c r="E69" s="79"/>
      <c r="F69" s="79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</row>
    <row r="70" spans="1:19" ht="12.75" customHeight="1">
      <c r="A70" s="222" t="s">
        <v>264</v>
      </c>
      <c r="B70" s="223"/>
      <c r="C70" s="223"/>
      <c r="D70" s="223"/>
      <c r="E70" s="224"/>
      <c r="F70" s="123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9" ht="12.75" customHeight="1">
      <c r="A71" s="111" t="s">
        <v>231</v>
      </c>
      <c r="B71" s="111" t="s">
        <v>16</v>
      </c>
      <c r="C71" s="111" t="s">
        <v>232</v>
      </c>
      <c r="D71" s="79" t="s">
        <v>18</v>
      </c>
      <c r="E71" s="79" t="s">
        <v>239</v>
      </c>
      <c r="F71" s="79" t="s">
        <v>239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</row>
    <row r="72" spans="1:19" ht="12.75" customHeight="1">
      <c r="A72" s="111" t="s">
        <v>249</v>
      </c>
      <c r="B72" s="111" t="s">
        <v>257</v>
      </c>
      <c r="C72" s="78" t="s">
        <v>288</v>
      </c>
      <c r="D72" s="79" t="s">
        <v>25</v>
      </c>
      <c r="E72" s="79">
        <v>1</v>
      </c>
      <c r="F72" s="79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</row>
    <row r="73" spans="1:19" ht="12.75" customHeight="1">
      <c r="A73" s="111" t="s">
        <v>265</v>
      </c>
      <c r="B73" s="111" t="s">
        <v>77</v>
      </c>
      <c r="C73" s="111"/>
      <c r="D73" s="79" t="s">
        <v>25</v>
      </c>
      <c r="E73" s="79">
        <v>2</v>
      </c>
      <c r="F73" s="79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</row>
    <row r="74" spans="1:19" ht="27" customHeight="1">
      <c r="A74" s="111" t="s">
        <v>266</v>
      </c>
      <c r="B74" s="111" t="s">
        <v>267</v>
      </c>
      <c r="C74" s="111" t="s">
        <v>290</v>
      </c>
      <c r="D74" s="79" t="s">
        <v>25</v>
      </c>
      <c r="E74" s="79">
        <v>2</v>
      </c>
      <c r="F74" s="79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</row>
    <row r="75" spans="1:19" ht="12.75" customHeight="1">
      <c r="A75" s="111"/>
      <c r="B75" s="111"/>
      <c r="C75" s="111"/>
      <c r="D75" s="79"/>
      <c r="E75" s="79"/>
      <c r="F75" s="79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</row>
    <row r="76" spans="1:19" ht="12.75" customHeight="1">
      <c r="A76" s="222" t="s">
        <v>83</v>
      </c>
      <c r="B76" s="223"/>
      <c r="C76" s="223"/>
      <c r="D76" s="223"/>
      <c r="E76" s="224"/>
      <c r="F76" s="123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</row>
    <row r="77" spans="1:19" ht="12.75" customHeight="1">
      <c r="A77" s="111" t="s">
        <v>231</v>
      </c>
      <c r="B77" s="111" t="s">
        <v>16</v>
      </c>
      <c r="C77" s="111" t="s">
        <v>232</v>
      </c>
      <c r="D77" s="79" t="s">
        <v>18</v>
      </c>
      <c r="E77" s="79" t="s">
        <v>239</v>
      </c>
      <c r="F77" s="79" t="s">
        <v>239</v>
      </c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</row>
    <row r="78" spans="1:19" ht="12.75" customHeight="1">
      <c r="A78" s="125">
        <v>1</v>
      </c>
      <c r="B78" s="111" t="s">
        <v>257</v>
      </c>
      <c r="C78" s="111"/>
      <c r="D78" s="79" t="s">
        <v>25</v>
      </c>
      <c r="E78" s="79">
        <v>5</v>
      </c>
      <c r="F78" s="79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</row>
    <row r="79" spans="1:19" ht="12.75" customHeight="1">
      <c r="A79" s="125">
        <v>2</v>
      </c>
      <c r="B79" s="111" t="s">
        <v>77</v>
      </c>
      <c r="C79" s="78"/>
      <c r="D79" s="79" t="s">
        <v>25</v>
      </c>
      <c r="E79" s="79">
        <v>20</v>
      </c>
      <c r="F79" s="79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</row>
    <row r="80" spans="1:19" ht="12.75" customHeight="1">
      <c r="A80" s="125">
        <v>3</v>
      </c>
      <c r="B80" s="111" t="s">
        <v>268</v>
      </c>
      <c r="C80" s="78"/>
      <c r="D80" s="79" t="s">
        <v>25</v>
      </c>
      <c r="E80" s="79">
        <v>2</v>
      </c>
      <c r="F80" s="79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</row>
    <row r="81" spans="1:19" ht="12.75" customHeight="1">
      <c r="A81" s="125">
        <v>4</v>
      </c>
      <c r="B81" s="111" t="s">
        <v>269</v>
      </c>
      <c r="C81" s="78"/>
      <c r="D81" s="79" t="s">
        <v>25</v>
      </c>
      <c r="E81" s="79">
        <v>2</v>
      </c>
      <c r="F81" s="79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</row>
    <row r="82" spans="1:19" ht="12.75" customHeight="1">
      <c r="A82" s="125">
        <v>5</v>
      </c>
      <c r="B82" s="111" t="s">
        <v>270</v>
      </c>
      <c r="C82" s="78"/>
      <c r="D82" s="79" t="s">
        <v>25</v>
      </c>
      <c r="E82" s="79">
        <v>1</v>
      </c>
      <c r="F82" s="79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</row>
    <row r="83" spans="1:19" ht="12.75" customHeight="1">
      <c r="A83" s="125">
        <v>6</v>
      </c>
      <c r="B83" s="111" t="s">
        <v>271</v>
      </c>
      <c r="C83" s="78"/>
      <c r="D83" s="79" t="s">
        <v>25</v>
      </c>
      <c r="E83" s="79">
        <v>1</v>
      </c>
      <c r="F83" s="79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</row>
    <row r="84" spans="1:19" ht="12.75" customHeight="1">
      <c r="A84" s="125">
        <v>7</v>
      </c>
      <c r="B84" s="111" t="s">
        <v>272</v>
      </c>
      <c r="C84" s="78"/>
      <c r="D84" s="79" t="s">
        <v>25</v>
      </c>
      <c r="E84" s="79">
        <v>1</v>
      </c>
      <c r="F84" s="79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</row>
    <row r="85" spans="1:19" ht="12.75" customHeight="1">
      <c r="A85" s="111"/>
      <c r="B85" s="111"/>
      <c r="C85" s="111"/>
      <c r="D85" s="79"/>
      <c r="E85" s="79"/>
      <c r="F85" s="79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</row>
    <row r="86" spans="1:19" ht="12.75" customHeight="1">
      <c r="A86" s="222" t="s">
        <v>92</v>
      </c>
      <c r="B86" s="223"/>
      <c r="C86" s="223"/>
      <c r="D86" s="223"/>
      <c r="E86" s="224"/>
      <c r="F86" s="123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</row>
    <row r="87" spans="1:19" ht="12.75" customHeight="1">
      <c r="A87" s="111" t="s">
        <v>231</v>
      </c>
      <c r="B87" s="111" t="s">
        <v>16</v>
      </c>
      <c r="C87" s="111" t="s">
        <v>232</v>
      </c>
      <c r="D87" s="79" t="s">
        <v>18</v>
      </c>
      <c r="E87" s="79" t="s">
        <v>239</v>
      </c>
      <c r="F87" s="79" t="s">
        <v>239</v>
      </c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</row>
    <row r="88" spans="1:19" ht="12.75" customHeight="1">
      <c r="A88" s="111" t="s">
        <v>249</v>
      </c>
      <c r="B88" s="111" t="s">
        <v>257</v>
      </c>
      <c r="C88" s="111" t="s">
        <v>288</v>
      </c>
      <c r="D88" s="79" t="s">
        <v>25</v>
      </c>
      <c r="E88" s="79">
        <v>1</v>
      </c>
      <c r="F88" s="79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</row>
    <row r="89" spans="1:19" ht="12.75" customHeight="1">
      <c r="A89" s="111" t="s">
        <v>265</v>
      </c>
      <c r="B89" s="111" t="s">
        <v>77</v>
      </c>
      <c r="C89" s="78"/>
      <c r="D89" s="79" t="s">
        <v>25</v>
      </c>
      <c r="E89" s="79">
        <v>4</v>
      </c>
      <c r="F89" s="79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</row>
    <row r="90" spans="1:19" ht="12.75" customHeight="1">
      <c r="A90" s="111" t="s">
        <v>266</v>
      </c>
      <c r="B90" s="111" t="s">
        <v>268</v>
      </c>
      <c r="C90" s="78"/>
      <c r="D90" s="79" t="s">
        <v>25</v>
      </c>
      <c r="E90" s="79">
        <v>1</v>
      </c>
      <c r="F90" s="79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1:19" ht="12.75" customHeight="1">
      <c r="A91" s="111" t="s">
        <v>273</v>
      </c>
      <c r="B91" s="111" t="s">
        <v>269</v>
      </c>
      <c r="C91" s="78"/>
      <c r="D91" s="79" t="s">
        <v>25</v>
      </c>
      <c r="E91" s="79">
        <v>1</v>
      </c>
      <c r="F91" s="79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</row>
    <row r="92" spans="1:19" ht="12.75" customHeight="1">
      <c r="A92" s="111"/>
      <c r="B92" s="111"/>
      <c r="C92" s="78"/>
      <c r="D92" s="79"/>
      <c r="E92" s="79"/>
      <c r="F92" s="79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</row>
    <row r="93" spans="1:19" ht="12.75" customHeight="1">
      <c r="A93" s="222" t="s">
        <v>274</v>
      </c>
      <c r="B93" s="223"/>
      <c r="C93" s="223"/>
      <c r="D93" s="223"/>
      <c r="E93" s="224"/>
      <c r="F93" s="123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</row>
    <row r="94" spans="1:19" ht="12.75" customHeight="1">
      <c r="A94" s="111" t="s">
        <v>231</v>
      </c>
      <c r="B94" s="111" t="s">
        <v>16</v>
      </c>
      <c r="C94" s="111" t="s">
        <v>275</v>
      </c>
      <c r="D94" s="79" t="s">
        <v>18</v>
      </c>
      <c r="E94" s="79" t="s">
        <v>239</v>
      </c>
      <c r="F94" s="79" t="s">
        <v>239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</row>
    <row r="95" spans="1:19" ht="12.75" customHeight="1">
      <c r="A95" s="111" t="s">
        <v>249</v>
      </c>
      <c r="B95" s="111" t="s">
        <v>276</v>
      </c>
      <c r="C95" s="111" t="s">
        <v>291</v>
      </c>
      <c r="D95" s="79" t="s">
        <v>25</v>
      </c>
      <c r="E95" s="79">
        <v>6</v>
      </c>
      <c r="F95" s="79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</row>
    <row r="96" spans="1:19" ht="12.75" customHeight="1">
      <c r="A96" s="126"/>
      <c r="B96" s="126"/>
      <c r="C96" s="126"/>
      <c r="D96" s="127"/>
      <c r="E96" s="127"/>
      <c r="F96" s="127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</row>
    <row r="97" spans="1:19" ht="12.75" customHeight="1">
      <c r="A97" s="126"/>
      <c r="B97" s="126"/>
      <c r="C97" s="126"/>
      <c r="D97" s="127"/>
      <c r="E97" s="127"/>
      <c r="F97" s="127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</row>
    <row r="98" spans="1:19" ht="12.75" customHeight="1">
      <c r="A98" s="126"/>
      <c r="B98" s="126"/>
      <c r="C98" s="126"/>
      <c r="D98" s="127"/>
      <c r="E98" s="127"/>
      <c r="F98" s="127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</row>
    <row r="99" spans="1:19" ht="12.75" customHeight="1">
      <c r="A99" s="126"/>
      <c r="B99" s="126"/>
      <c r="C99" s="126"/>
      <c r="D99" s="127"/>
      <c r="E99" s="127"/>
      <c r="F99" s="127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</row>
    <row r="100" spans="1:19" ht="12.75" customHeight="1">
      <c r="A100" s="126"/>
      <c r="B100" s="126"/>
      <c r="C100" s="126"/>
      <c r="D100" s="127"/>
      <c r="E100" s="127"/>
      <c r="F100" s="127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</row>
    <row r="101" spans="1:19" ht="12.75" customHeight="1">
      <c r="A101" s="126"/>
      <c r="B101" s="126"/>
      <c r="C101" s="126"/>
      <c r="D101" s="127"/>
      <c r="E101" s="127"/>
      <c r="F101" s="127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</row>
    <row r="102" spans="1:19" ht="12.75" customHeight="1">
      <c r="A102" s="126"/>
      <c r="B102" s="126"/>
      <c r="C102" s="126"/>
      <c r="D102" s="127"/>
      <c r="E102" s="127"/>
      <c r="F102" s="127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</row>
    <row r="103" spans="1:19" ht="12.75" customHeight="1">
      <c r="A103" s="126"/>
      <c r="B103" s="126"/>
      <c r="C103" s="126"/>
      <c r="D103" s="127"/>
      <c r="E103" s="127"/>
      <c r="F103" s="127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</row>
    <row r="104" spans="1:19" ht="12.75" customHeight="1">
      <c r="A104" s="126"/>
      <c r="B104" s="126"/>
      <c r="C104" s="126"/>
      <c r="D104" s="127"/>
      <c r="E104" s="127"/>
      <c r="F104" s="127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</row>
    <row r="105" spans="1:19" ht="12.75" customHeight="1">
      <c r="A105" s="126"/>
      <c r="B105" s="126"/>
      <c r="C105" s="126"/>
      <c r="D105" s="127"/>
      <c r="E105" s="127"/>
      <c r="F105" s="127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</row>
    <row r="106" spans="1:19" ht="12.75" customHeight="1">
      <c r="A106" s="126"/>
      <c r="B106" s="126"/>
      <c r="C106" s="126"/>
      <c r="D106" s="127"/>
      <c r="E106" s="127"/>
      <c r="F106" s="127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</row>
    <row r="107" spans="1:19" ht="12.75" customHeight="1">
      <c r="A107" s="126"/>
      <c r="B107" s="126"/>
      <c r="C107" s="126"/>
      <c r="D107" s="127"/>
      <c r="E107" s="127"/>
      <c r="F107" s="127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</row>
    <row r="108" spans="1:19" ht="12.75" customHeight="1">
      <c r="A108" s="126"/>
      <c r="B108" s="126"/>
      <c r="C108" s="126"/>
      <c r="D108" s="127"/>
      <c r="E108" s="127"/>
      <c r="F108" s="127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</row>
    <row r="109" spans="1:19" ht="12.75" customHeight="1">
      <c r="A109" s="126"/>
      <c r="B109" s="126"/>
      <c r="C109" s="126"/>
      <c r="D109" s="127"/>
      <c r="E109" s="127"/>
      <c r="F109" s="127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</row>
    <row r="110" spans="1:19" ht="12.75" customHeight="1">
      <c r="A110" s="126"/>
      <c r="B110" s="126"/>
      <c r="C110" s="126"/>
      <c r="D110" s="127"/>
      <c r="E110" s="127"/>
      <c r="F110" s="127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</row>
    <row r="111" spans="1:19" ht="12.75" customHeight="1">
      <c r="A111" s="126"/>
      <c r="B111" s="126"/>
      <c r="C111" s="126"/>
      <c r="D111" s="127"/>
      <c r="E111" s="127"/>
      <c r="F111" s="127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1:19" ht="12.75" customHeight="1">
      <c r="A112" s="126"/>
      <c r="B112" s="126"/>
      <c r="C112" s="126"/>
      <c r="D112" s="127"/>
      <c r="E112" s="127"/>
      <c r="F112" s="127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1:19" ht="12.75" customHeight="1">
      <c r="A113" s="126"/>
      <c r="B113" s="126"/>
      <c r="C113" s="126"/>
      <c r="D113" s="127"/>
      <c r="E113" s="127"/>
      <c r="F113" s="127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1:19" ht="12.75" customHeight="1">
      <c r="A114" s="126"/>
      <c r="B114" s="126"/>
      <c r="C114" s="126"/>
      <c r="D114" s="127"/>
      <c r="E114" s="127"/>
      <c r="F114" s="127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1:19" ht="12.75" customHeight="1">
      <c r="A115" s="126"/>
      <c r="B115" s="126"/>
      <c r="C115" s="126"/>
      <c r="D115" s="127"/>
      <c r="E115" s="127"/>
      <c r="F115" s="127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1:19" ht="12.75" customHeight="1">
      <c r="A116" s="126"/>
      <c r="B116" s="126"/>
      <c r="C116" s="126"/>
      <c r="D116" s="127"/>
      <c r="E116" s="127"/>
      <c r="F116" s="127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1:19" ht="12.75" customHeight="1">
      <c r="A117" s="126"/>
      <c r="B117" s="126"/>
      <c r="C117" s="126"/>
      <c r="D117" s="127"/>
      <c r="E117" s="127"/>
      <c r="F117" s="127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1:19" ht="12.75" customHeight="1">
      <c r="A118" s="126"/>
      <c r="B118" s="126"/>
      <c r="C118" s="126"/>
      <c r="D118" s="127"/>
      <c r="E118" s="127"/>
      <c r="F118" s="127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1:19" ht="12.75" customHeight="1">
      <c r="A119" s="126"/>
      <c r="B119" s="126"/>
      <c r="C119" s="126"/>
      <c r="D119" s="127"/>
      <c r="E119" s="127"/>
      <c r="F119" s="127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1:19" ht="12.75" customHeight="1">
      <c r="A120" s="126"/>
      <c r="B120" s="126"/>
      <c r="C120" s="126"/>
      <c r="D120" s="127"/>
      <c r="E120" s="127"/>
      <c r="F120" s="127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1:19" ht="12.75" customHeight="1">
      <c r="A121" s="126"/>
      <c r="B121" s="126"/>
      <c r="C121" s="126"/>
      <c r="D121" s="127"/>
      <c r="E121" s="127"/>
      <c r="F121" s="127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1:19" ht="12.75" customHeight="1">
      <c r="A122" s="126"/>
      <c r="B122" s="126"/>
      <c r="C122" s="126"/>
      <c r="D122" s="127"/>
      <c r="E122" s="127"/>
      <c r="F122" s="127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1:19" ht="12.75" customHeight="1">
      <c r="A123" s="112"/>
      <c r="B123" s="112"/>
      <c r="C123" s="112"/>
      <c r="D123" s="128"/>
      <c r="E123" s="128"/>
      <c r="F123" s="128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1:19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ht="15.75" customHeight="1"/>
    <row r="126" spans="1:19" ht="15.75" customHeight="1"/>
    <row r="127" spans="1:19" ht="15.75" customHeight="1"/>
    <row r="128" spans="1:1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93:E93"/>
    <mergeCell ref="I1:Q2"/>
    <mergeCell ref="A10:E10"/>
    <mergeCell ref="A11:E11"/>
    <mergeCell ref="A29:F29"/>
    <mergeCell ref="A40:F40"/>
    <mergeCell ref="A44:E44"/>
    <mergeCell ref="A45:E45"/>
    <mergeCell ref="A54:E54"/>
    <mergeCell ref="A55:E55"/>
    <mergeCell ref="A70:E70"/>
    <mergeCell ref="A76:E76"/>
    <mergeCell ref="A86:E8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4.42578125" defaultRowHeight="15" customHeight="1"/>
  <cols>
    <col min="1" max="1" width="2.42578125" customWidth="1"/>
    <col min="2" max="2" width="4.42578125" customWidth="1"/>
    <col min="3" max="3" width="68.42578125" customWidth="1"/>
    <col min="4" max="4" width="49.42578125" customWidth="1"/>
    <col min="5" max="5" width="9.42578125" customWidth="1"/>
    <col min="6" max="6" width="6.42578125" customWidth="1"/>
    <col min="7" max="7" width="6.85546875" customWidth="1"/>
    <col min="8" max="8" width="12.42578125" customWidth="1"/>
    <col min="9" max="9" width="16.42578125" customWidth="1"/>
    <col min="10" max="10" width="10.85546875" customWidth="1"/>
    <col min="11" max="11" width="20.42578125" customWidth="1"/>
    <col min="12" max="12" width="1.5703125" customWidth="1"/>
    <col min="13" max="21" width="9.140625" customWidth="1"/>
  </cols>
  <sheetData>
    <row r="1" spans="1:21" ht="12.75" customHeight="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</row>
    <row r="2" spans="1:21" ht="12.75" customHeight="1">
      <c r="A2" s="1"/>
      <c r="B2" s="221" t="s">
        <v>0</v>
      </c>
      <c r="C2" s="215"/>
      <c r="D2" s="221" t="s">
        <v>292</v>
      </c>
      <c r="E2" s="214"/>
      <c r="F2" s="214"/>
      <c r="G2" s="214"/>
      <c r="H2" s="214"/>
      <c r="I2" s="214"/>
      <c r="J2" s="214"/>
      <c r="K2" s="215"/>
      <c r="L2" s="1"/>
      <c r="M2" s="4"/>
      <c r="N2" s="4"/>
      <c r="O2" s="4"/>
      <c r="P2" s="4"/>
      <c r="Q2" s="4"/>
      <c r="R2" s="4"/>
      <c r="S2" s="4"/>
      <c r="T2" s="4"/>
      <c r="U2" s="4"/>
    </row>
    <row r="3" spans="1:21" ht="12.75" customHeight="1">
      <c r="A3" s="1"/>
      <c r="B3" s="199" t="s">
        <v>1</v>
      </c>
      <c r="C3" s="215"/>
      <c r="D3" s="199" t="s">
        <v>293</v>
      </c>
      <c r="E3" s="214"/>
      <c r="F3" s="214"/>
      <c r="G3" s="214"/>
      <c r="H3" s="214"/>
      <c r="I3" s="214"/>
      <c r="J3" s="214"/>
      <c r="K3" s="215"/>
      <c r="L3" s="1"/>
      <c r="M3" s="4"/>
      <c r="N3" s="4"/>
      <c r="O3" s="4"/>
      <c r="P3" s="4"/>
      <c r="Q3" s="4"/>
      <c r="R3" s="4"/>
      <c r="S3" s="4"/>
      <c r="T3" s="4"/>
      <c r="U3" s="4"/>
    </row>
    <row r="4" spans="1:21" ht="12.75" customHeight="1">
      <c r="A4" s="1"/>
      <c r="B4" s="199" t="s">
        <v>2</v>
      </c>
      <c r="C4" s="215"/>
      <c r="D4" s="199" t="s">
        <v>294</v>
      </c>
      <c r="E4" s="214"/>
      <c r="F4" s="214"/>
      <c r="G4" s="214"/>
      <c r="H4" s="214"/>
      <c r="I4" s="214"/>
      <c r="J4" s="214"/>
      <c r="K4" s="215"/>
      <c r="L4" s="1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1"/>
      <c r="B5" s="199" t="s">
        <v>3</v>
      </c>
      <c r="C5" s="215"/>
      <c r="D5" s="220"/>
      <c r="E5" s="214"/>
      <c r="F5" s="214"/>
      <c r="G5" s="214"/>
      <c r="H5" s="214"/>
      <c r="I5" s="214"/>
      <c r="J5" s="214"/>
      <c r="K5" s="215"/>
      <c r="L5" s="1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1"/>
      <c r="B6" s="200" t="s">
        <v>5</v>
      </c>
      <c r="C6" s="215"/>
      <c r="D6" s="199" t="s">
        <v>295</v>
      </c>
      <c r="E6" s="214"/>
      <c r="F6" s="214"/>
      <c r="G6" s="214"/>
      <c r="H6" s="214"/>
      <c r="I6" s="214"/>
      <c r="J6" s="214"/>
      <c r="K6" s="215"/>
      <c r="L6" s="1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>
      <c r="A7" s="1"/>
      <c r="B7" s="200" t="s">
        <v>6</v>
      </c>
      <c r="C7" s="215"/>
      <c r="D7" s="199" t="s">
        <v>296</v>
      </c>
      <c r="E7" s="214"/>
      <c r="F7" s="214"/>
      <c r="G7" s="214"/>
      <c r="H7" s="214"/>
      <c r="I7" s="214"/>
      <c r="J7" s="214"/>
      <c r="K7" s="215"/>
      <c r="L7" s="1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>
      <c r="A8" s="1"/>
      <c r="B8" s="200" t="s">
        <v>7</v>
      </c>
      <c r="C8" s="215"/>
      <c r="D8" s="199" t="s">
        <v>297</v>
      </c>
      <c r="E8" s="214"/>
      <c r="F8" s="214"/>
      <c r="G8" s="214"/>
      <c r="H8" s="214"/>
      <c r="I8" s="214"/>
      <c r="J8" s="214"/>
      <c r="K8" s="215"/>
      <c r="L8" s="1"/>
      <c r="M8" s="4"/>
      <c r="N8" s="4"/>
      <c r="O8" s="4"/>
      <c r="P8" s="4"/>
      <c r="Q8" s="4"/>
      <c r="R8" s="4"/>
      <c r="S8" s="4"/>
      <c r="T8" s="4"/>
      <c r="U8" s="4"/>
    </row>
    <row r="9" spans="1:21" ht="12.75" customHeight="1">
      <c r="A9" s="1"/>
      <c r="B9" s="200" t="s">
        <v>8</v>
      </c>
      <c r="C9" s="215"/>
      <c r="D9" s="199" t="s">
        <v>298</v>
      </c>
      <c r="E9" s="214"/>
      <c r="F9" s="214"/>
      <c r="G9" s="214"/>
      <c r="H9" s="214"/>
      <c r="I9" s="214"/>
      <c r="J9" s="214"/>
      <c r="K9" s="215"/>
      <c r="L9" s="1"/>
      <c r="M9" s="4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1"/>
      <c r="B10" s="200" t="s">
        <v>149</v>
      </c>
      <c r="C10" s="215"/>
      <c r="D10" s="199">
        <v>10</v>
      </c>
      <c r="E10" s="214"/>
      <c r="F10" s="214"/>
      <c r="G10" s="214"/>
      <c r="H10" s="214"/>
      <c r="I10" s="214"/>
      <c r="J10" s="214"/>
      <c r="K10" s="215"/>
      <c r="L10" s="1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1"/>
      <c r="B11" s="199" t="s">
        <v>10</v>
      </c>
      <c r="C11" s="215"/>
      <c r="D11" s="199" t="s">
        <v>299</v>
      </c>
      <c r="E11" s="214"/>
      <c r="F11" s="214"/>
      <c r="G11" s="214"/>
      <c r="H11" s="214"/>
      <c r="I11" s="214"/>
      <c r="J11" s="214"/>
      <c r="K11" s="215"/>
      <c r="L11" s="1"/>
      <c r="M11" s="4"/>
      <c r="N11" s="4"/>
      <c r="O11" s="4"/>
      <c r="P11" s="4"/>
      <c r="Q11" s="4"/>
      <c r="R11" s="4"/>
      <c r="S11" s="4"/>
      <c r="T11" s="4"/>
      <c r="U11" s="4"/>
    </row>
    <row r="12" spans="1:21" ht="12.75" customHeight="1">
      <c r="A12" s="1"/>
      <c r="B12" s="199" t="s">
        <v>11</v>
      </c>
      <c r="C12" s="215"/>
      <c r="D12" s="199">
        <v>10</v>
      </c>
      <c r="E12" s="214"/>
      <c r="F12" s="214"/>
      <c r="G12" s="214"/>
      <c r="H12" s="214"/>
      <c r="I12" s="214"/>
      <c r="J12" s="214"/>
      <c r="K12" s="215"/>
      <c r="L12" s="1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>
      <c r="A13" s="1"/>
      <c r="B13" s="199" t="s">
        <v>12</v>
      </c>
      <c r="C13" s="215"/>
      <c r="D13" s="199" t="s">
        <v>300</v>
      </c>
      <c r="E13" s="214"/>
      <c r="F13" s="214"/>
      <c r="G13" s="214"/>
      <c r="H13" s="214"/>
      <c r="I13" s="214"/>
      <c r="J13" s="214"/>
      <c r="K13" s="215"/>
      <c r="L13" s="1"/>
      <c r="M13" s="4"/>
      <c r="N13" s="4"/>
      <c r="O13" s="4"/>
      <c r="P13" s="4"/>
      <c r="Q13" s="4"/>
      <c r="R13" s="4"/>
      <c r="S13" s="4"/>
      <c r="T13" s="4"/>
      <c r="U13" s="4"/>
    </row>
    <row r="14" spans="1:21" ht="12.75" customHeight="1">
      <c r="A14" s="1"/>
      <c r="B14" s="5"/>
      <c r="C14" s="6"/>
      <c r="D14" s="6"/>
      <c r="E14" s="5"/>
      <c r="F14" s="7"/>
      <c r="G14" s="8"/>
      <c r="H14" s="7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</row>
    <row r="15" spans="1:21" ht="12.75" customHeight="1">
      <c r="A15" s="1"/>
      <c r="B15" s="9"/>
      <c r="C15" s="10"/>
      <c r="D15" s="10"/>
      <c r="E15" s="11"/>
      <c r="F15" s="12"/>
      <c r="G15" s="13"/>
      <c r="H15" s="12"/>
      <c r="I15" s="14"/>
      <c r="J15" s="14"/>
      <c r="K15" s="15"/>
      <c r="L15" s="1"/>
      <c r="M15" s="4"/>
      <c r="N15" s="4"/>
      <c r="O15" s="4"/>
      <c r="P15" s="4"/>
      <c r="Q15" s="4"/>
      <c r="R15" s="4"/>
      <c r="S15" s="4"/>
      <c r="T15" s="4"/>
      <c r="U15" s="4"/>
    </row>
    <row r="16" spans="1:21" ht="12.75" customHeight="1">
      <c r="A16" s="1"/>
      <c r="B16" s="191" t="s">
        <v>13</v>
      </c>
      <c r="C16" s="214"/>
      <c r="D16" s="214"/>
      <c r="E16" s="214"/>
      <c r="F16" s="214"/>
      <c r="G16" s="214"/>
      <c r="H16" s="214"/>
      <c r="I16" s="214"/>
      <c r="J16" s="214"/>
      <c r="K16" s="215"/>
      <c r="L16" s="1"/>
      <c r="M16" s="4"/>
      <c r="N16" s="4"/>
      <c r="O16" s="4"/>
      <c r="P16" s="4"/>
      <c r="Q16" s="4"/>
      <c r="R16" s="4"/>
      <c r="S16" s="4"/>
      <c r="T16" s="4"/>
      <c r="U16" s="4"/>
    </row>
    <row r="17" spans="1:21" ht="13.5" customHeight="1">
      <c r="A17" s="1"/>
      <c r="B17" s="216" t="s">
        <v>301</v>
      </c>
      <c r="C17" s="214"/>
      <c r="D17" s="214"/>
      <c r="E17" s="214"/>
      <c r="F17" s="215"/>
      <c r="G17" s="216" t="s">
        <v>302</v>
      </c>
      <c r="H17" s="214"/>
      <c r="I17" s="214"/>
      <c r="J17" s="214"/>
      <c r="K17" s="215"/>
      <c r="L17" s="1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>
      <c r="A18" s="1"/>
      <c r="B18" s="16" t="s">
        <v>15</v>
      </c>
      <c r="C18" s="16" t="s">
        <v>16</v>
      </c>
      <c r="D18" s="16" t="s">
        <v>17</v>
      </c>
      <c r="E18" s="16" t="s">
        <v>18</v>
      </c>
      <c r="F18" s="16" t="s">
        <v>19</v>
      </c>
      <c r="G18" s="65" t="s">
        <v>19</v>
      </c>
      <c r="H18" s="65" t="s">
        <v>20</v>
      </c>
      <c r="I18" s="65" t="s">
        <v>21</v>
      </c>
      <c r="J18" s="66" t="s">
        <v>22</v>
      </c>
      <c r="K18" s="65" t="s">
        <v>23</v>
      </c>
      <c r="L18" s="1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1"/>
      <c r="B19" s="17">
        <v>1</v>
      </c>
      <c r="C19" s="26" t="s">
        <v>303</v>
      </c>
      <c r="D19" s="136" t="s">
        <v>304</v>
      </c>
      <c r="E19" s="17" t="s">
        <v>305</v>
      </c>
      <c r="F19" s="20">
        <v>1</v>
      </c>
      <c r="G19" s="65">
        <v>10</v>
      </c>
      <c r="H19" s="68"/>
      <c r="I19" s="69"/>
      <c r="J19" s="70"/>
      <c r="K19" s="70"/>
      <c r="L19" s="1"/>
      <c r="M19" s="4"/>
      <c r="N19" s="4"/>
      <c r="O19" s="4"/>
      <c r="P19" s="4"/>
      <c r="Q19" s="4"/>
      <c r="R19" s="4"/>
      <c r="S19" s="4"/>
      <c r="T19" s="4"/>
      <c r="U19" s="4"/>
    </row>
    <row r="20" spans="1:21" ht="51">
      <c r="A20" s="1"/>
      <c r="B20" s="17">
        <v>2</v>
      </c>
      <c r="C20" s="19" t="s">
        <v>41</v>
      </c>
      <c r="D20" s="19" t="s">
        <v>306</v>
      </c>
      <c r="E20" s="17" t="s">
        <v>25</v>
      </c>
      <c r="F20" s="20">
        <v>1</v>
      </c>
      <c r="G20" s="65">
        <v>10</v>
      </c>
      <c r="H20" s="68"/>
      <c r="I20" s="69"/>
      <c r="J20" s="70"/>
      <c r="K20" s="70"/>
      <c r="L20" s="1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customHeight="1">
      <c r="A21" s="1"/>
      <c r="B21" s="17">
        <v>3</v>
      </c>
      <c r="C21" s="19" t="s">
        <v>307</v>
      </c>
      <c r="D21" s="19" t="s">
        <v>308</v>
      </c>
      <c r="E21" s="17" t="s">
        <v>25</v>
      </c>
      <c r="F21" s="20">
        <v>1</v>
      </c>
      <c r="G21" s="65">
        <v>10</v>
      </c>
      <c r="H21" s="68"/>
      <c r="I21" s="69"/>
      <c r="J21" s="70"/>
      <c r="K21" s="70"/>
      <c r="L21" s="1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customHeight="1">
      <c r="A22" s="1"/>
      <c r="B22" s="17">
        <v>4</v>
      </c>
      <c r="C22" s="19" t="s">
        <v>155</v>
      </c>
      <c r="D22" s="19" t="s">
        <v>309</v>
      </c>
      <c r="E22" s="17" t="s">
        <v>25</v>
      </c>
      <c r="F22" s="20">
        <v>2</v>
      </c>
      <c r="G22" s="65">
        <v>20</v>
      </c>
      <c r="H22" s="68"/>
      <c r="I22" s="69"/>
      <c r="J22" s="70"/>
      <c r="K22" s="70"/>
      <c r="L22" s="1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customHeight="1">
      <c r="A23" s="1"/>
      <c r="B23" s="17">
        <v>5</v>
      </c>
      <c r="C23" s="19" t="s">
        <v>64</v>
      </c>
      <c r="D23" s="19" t="s">
        <v>156</v>
      </c>
      <c r="E23" s="17" t="s">
        <v>25</v>
      </c>
      <c r="F23" s="20">
        <v>1</v>
      </c>
      <c r="G23" s="65">
        <v>10</v>
      </c>
      <c r="H23" s="68"/>
      <c r="I23" s="69"/>
      <c r="J23" s="70"/>
      <c r="K23" s="70"/>
      <c r="L23" s="1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customHeight="1">
      <c r="A24" s="1"/>
      <c r="B24" s="17">
        <v>6</v>
      </c>
      <c r="C24" s="19" t="s">
        <v>310</v>
      </c>
      <c r="D24" s="19" t="s">
        <v>156</v>
      </c>
      <c r="E24" s="17" t="s">
        <v>25</v>
      </c>
      <c r="F24" s="20">
        <v>1</v>
      </c>
      <c r="G24" s="65">
        <v>10</v>
      </c>
      <c r="H24" s="68"/>
      <c r="I24" s="69"/>
      <c r="J24" s="70"/>
      <c r="K24" s="70"/>
      <c r="L24" s="1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customHeight="1">
      <c r="A25" s="1"/>
      <c r="B25" s="17">
        <v>7</v>
      </c>
      <c r="C25" s="19" t="s">
        <v>158</v>
      </c>
      <c r="D25" s="19" t="s">
        <v>311</v>
      </c>
      <c r="E25" s="17" t="s">
        <v>25</v>
      </c>
      <c r="F25" s="20">
        <v>2</v>
      </c>
      <c r="G25" s="65">
        <v>20</v>
      </c>
      <c r="H25" s="68"/>
      <c r="I25" s="69"/>
      <c r="J25" s="70"/>
      <c r="K25" s="70"/>
      <c r="L25" s="1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1"/>
      <c r="B26" s="17">
        <v>8</v>
      </c>
      <c r="C26" s="19" t="s">
        <v>312</v>
      </c>
      <c r="D26" s="19" t="s">
        <v>156</v>
      </c>
      <c r="E26" s="17" t="s">
        <v>25</v>
      </c>
      <c r="F26" s="20">
        <v>1</v>
      </c>
      <c r="G26" s="65">
        <v>10</v>
      </c>
      <c r="H26" s="68"/>
      <c r="I26" s="69"/>
      <c r="J26" s="70"/>
      <c r="K26" s="70"/>
      <c r="L26" s="1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1"/>
      <c r="B27" s="17">
        <v>9</v>
      </c>
      <c r="C27" s="19" t="s">
        <v>313</v>
      </c>
      <c r="D27" s="19" t="s">
        <v>314</v>
      </c>
      <c r="E27" s="17" t="s">
        <v>25</v>
      </c>
      <c r="F27" s="20">
        <v>1</v>
      </c>
      <c r="G27" s="65">
        <v>10</v>
      </c>
      <c r="H27" s="68"/>
      <c r="I27" s="69"/>
      <c r="J27" s="70"/>
      <c r="K27" s="70"/>
      <c r="L27" s="1"/>
      <c r="M27" s="4"/>
      <c r="N27" s="4"/>
      <c r="O27" s="4"/>
      <c r="P27" s="4"/>
      <c r="Q27" s="4"/>
      <c r="R27" s="4"/>
      <c r="S27" s="4"/>
      <c r="T27" s="4"/>
      <c r="U27" s="4"/>
    </row>
    <row r="28" spans="1:21" ht="13.5" customHeight="1">
      <c r="A28" s="1"/>
      <c r="B28" s="216" t="s">
        <v>315</v>
      </c>
      <c r="C28" s="214"/>
      <c r="D28" s="214"/>
      <c r="E28" s="214"/>
      <c r="F28" s="215"/>
      <c r="G28" s="216" t="s">
        <v>316</v>
      </c>
      <c r="H28" s="214"/>
      <c r="I28" s="214"/>
      <c r="J28" s="214"/>
      <c r="K28" s="215"/>
      <c r="L28" s="1"/>
      <c r="M28" s="4"/>
      <c r="N28" s="4"/>
      <c r="O28" s="4"/>
      <c r="P28" s="4"/>
      <c r="Q28" s="4"/>
      <c r="R28" s="4"/>
      <c r="S28" s="4"/>
      <c r="T28" s="4"/>
      <c r="U28" s="4"/>
    </row>
    <row r="29" spans="1:21" ht="12.75" customHeight="1">
      <c r="A29" s="1"/>
      <c r="B29" s="16" t="s">
        <v>15</v>
      </c>
      <c r="C29" s="16" t="s">
        <v>16</v>
      </c>
      <c r="D29" s="16" t="s">
        <v>17</v>
      </c>
      <c r="E29" s="16" t="s">
        <v>18</v>
      </c>
      <c r="F29" s="16" t="s">
        <v>19</v>
      </c>
      <c r="G29" s="65" t="s">
        <v>19</v>
      </c>
      <c r="H29" s="65" t="s">
        <v>20</v>
      </c>
      <c r="I29" s="65" t="s">
        <v>21</v>
      </c>
      <c r="J29" s="66" t="s">
        <v>22</v>
      </c>
      <c r="K29" s="65" t="s">
        <v>23</v>
      </c>
      <c r="L29" s="1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customHeight="1">
      <c r="A30" s="1"/>
      <c r="B30" s="17">
        <v>1</v>
      </c>
      <c r="C30" s="26" t="s">
        <v>317</v>
      </c>
      <c r="D30" s="136" t="s">
        <v>318</v>
      </c>
      <c r="E30" s="17" t="s">
        <v>25</v>
      </c>
      <c r="F30" s="20">
        <v>1</v>
      </c>
      <c r="G30" s="65">
        <v>10</v>
      </c>
      <c r="H30" s="68"/>
      <c r="I30" s="69"/>
      <c r="J30" s="70"/>
      <c r="K30" s="70"/>
      <c r="L30" s="1"/>
      <c r="M30" s="4"/>
      <c r="N30" s="4"/>
      <c r="O30" s="4"/>
      <c r="P30" s="4"/>
      <c r="Q30" s="4"/>
      <c r="R30" s="4"/>
      <c r="S30" s="4"/>
      <c r="T30" s="4"/>
      <c r="U30" s="4"/>
    </row>
    <row r="31" spans="1:21" ht="13.5" customHeight="1">
      <c r="A31" s="1"/>
      <c r="B31" s="216" t="s">
        <v>319</v>
      </c>
      <c r="C31" s="214"/>
      <c r="D31" s="214"/>
      <c r="E31" s="214"/>
      <c r="F31" s="215"/>
      <c r="G31" s="216" t="s">
        <v>320</v>
      </c>
      <c r="H31" s="214"/>
      <c r="I31" s="214"/>
      <c r="J31" s="214"/>
      <c r="K31" s="215"/>
      <c r="L31" s="1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customHeight="1">
      <c r="A32" s="1"/>
      <c r="B32" s="16" t="s">
        <v>15</v>
      </c>
      <c r="C32" s="16" t="s">
        <v>16</v>
      </c>
      <c r="D32" s="16" t="s">
        <v>17</v>
      </c>
      <c r="E32" s="16" t="s">
        <v>18</v>
      </c>
      <c r="F32" s="16" t="s">
        <v>19</v>
      </c>
      <c r="G32" s="65" t="s">
        <v>19</v>
      </c>
      <c r="H32" s="65" t="s">
        <v>20</v>
      </c>
      <c r="I32" s="65" t="s">
        <v>21</v>
      </c>
      <c r="J32" s="66" t="s">
        <v>22</v>
      </c>
      <c r="K32" s="65" t="s">
        <v>23</v>
      </c>
      <c r="L32" s="1"/>
      <c r="M32" s="4"/>
      <c r="N32" s="4"/>
      <c r="O32" s="4"/>
      <c r="P32" s="4"/>
      <c r="Q32" s="4"/>
      <c r="R32" s="4"/>
      <c r="S32" s="4"/>
      <c r="T32" s="4"/>
      <c r="U32" s="4"/>
    </row>
    <row r="33" spans="1:21" ht="15.75" customHeight="1">
      <c r="A33" s="1"/>
      <c r="B33" s="17">
        <v>1</v>
      </c>
      <c r="C33" s="26" t="s">
        <v>321</v>
      </c>
      <c r="D33" s="19" t="s">
        <v>156</v>
      </c>
      <c r="E33" s="17" t="s">
        <v>25</v>
      </c>
      <c r="F33" s="20">
        <v>1</v>
      </c>
      <c r="G33" s="65">
        <v>10</v>
      </c>
      <c r="H33" s="68"/>
      <c r="I33" s="69"/>
      <c r="J33" s="70"/>
      <c r="K33" s="70"/>
      <c r="L33" s="1"/>
      <c r="M33" s="4"/>
      <c r="N33" s="4"/>
      <c r="O33" s="4"/>
      <c r="P33" s="4"/>
      <c r="Q33" s="4"/>
      <c r="R33" s="4"/>
      <c r="S33" s="4"/>
      <c r="T33" s="4"/>
      <c r="U33" s="4"/>
    </row>
    <row r="34" spans="1:21" ht="15.75" customHeight="1">
      <c r="A34" s="1"/>
      <c r="B34" s="17">
        <v>2</v>
      </c>
      <c r="C34" s="19" t="s">
        <v>322</v>
      </c>
      <c r="D34" s="19" t="s">
        <v>156</v>
      </c>
      <c r="E34" s="17" t="s">
        <v>25</v>
      </c>
      <c r="F34" s="20">
        <v>1</v>
      </c>
      <c r="G34" s="65">
        <v>10</v>
      </c>
      <c r="H34" s="68"/>
      <c r="I34" s="69"/>
      <c r="J34" s="70"/>
      <c r="K34" s="70"/>
      <c r="L34" s="1"/>
      <c r="M34" s="4"/>
      <c r="N34" s="4"/>
      <c r="O34" s="4"/>
      <c r="P34" s="4"/>
      <c r="Q34" s="4"/>
      <c r="R34" s="4"/>
      <c r="S34" s="4"/>
      <c r="T34" s="4"/>
      <c r="U34" s="4"/>
    </row>
    <row r="35" spans="1:21" ht="15.75" customHeight="1">
      <c r="A35" s="1"/>
      <c r="B35" s="17">
        <v>3</v>
      </c>
      <c r="C35" s="19" t="s">
        <v>323</v>
      </c>
      <c r="D35" s="19" t="s">
        <v>156</v>
      </c>
      <c r="E35" s="17" t="s">
        <v>25</v>
      </c>
      <c r="F35" s="20">
        <v>1</v>
      </c>
      <c r="G35" s="65">
        <v>10</v>
      </c>
      <c r="H35" s="68"/>
      <c r="I35" s="69"/>
      <c r="J35" s="70"/>
      <c r="K35" s="70"/>
      <c r="L35" s="1"/>
      <c r="M35" s="4"/>
      <c r="N35" s="4"/>
      <c r="O35" s="4"/>
      <c r="P35" s="4"/>
      <c r="Q35" s="4"/>
      <c r="R35" s="4"/>
      <c r="S35" s="4"/>
      <c r="T35" s="4"/>
      <c r="U35" s="4"/>
    </row>
    <row r="36" spans="1:21" ht="15.75" customHeight="1">
      <c r="A36" s="1"/>
      <c r="B36" s="216" t="s">
        <v>202</v>
      </c>
      <c r="C36" s="214"/>
      <c r="D36" s="214"/>
      <c r="E36" s="214"/>
      <c r="F36" s="214"/>
      <c r="G36" s="214"/>
      <c r="H36" s="214"/>
      <c r="I36" s="214"/>
      <c r="J36" s="214"/>
      <c r="K36" s="215"/>
      <c r="L36" s="1"/>
      <c r="M36" s="4"/>
      <c r="N36" s="4"/>
      <c r="O36" s="4"/>
      <c r="P36" s="4"/>
      <c r="Q36" s="4"/>
      <c r="R36" s="4"/>
      <c r="S36" s="4"/>
      <c r="T36" s="4"/>
      <c r="U36" s="4"/>
    </row>
    <row r="37" spans="1:21" ht="12.75" customHeight="1">
      <c r="A37" s="1"/>
      <c r="B37" s="16" t="s">
        <v>15</v>
      </c>
      <c r="C37" s="210" t="s">
        <v>53</v>
      </c>
      <c r="D37" s="214"/>
      <c r="E37" s="214"/>
      <c r="F37" s="215"/>
      <c r="G37" s="219" t="s">
        <v>23</v>
      </c>
      <c r="H37" s="214"/>
      <c r="I37" s="214"/>
      <c r="J37" s="214"/>
      <c r="K37" s="215"/>
      <c r="L37" s="1"/>
      <c r="M37" s="4"/>
      <c r="N37" s="4"/>
      <c r="O37" s="4"/>
      <c r="P37" s="4"/>
      <c r="Q37" s="4"/>
      <c r="R37" s="4"/>
      <c r="S37" s="4"/>
      <c r="T37" s="4"/>
      <c r="U37" s="4"/>
    </row>
    <row r="38" spans="1:21" ht="15.75" customHeight="1">
      <c r="A38" s="1"/>
      <c r="B38" s="17">
        <v>1</v>
      </c>
      <c r="C38" s="181" t="s">
        <v>324</v>
      </c>
      <c r="D38" s="214"/>
      <c r="E38" s="214"/>
      <c r="F38" s="215"/>
      <c r="G38" s="218"/>
      <c r="H38" s="214"/>
      <c r="I38" s="214"/>
      <c r="J38" s="214"/>
      <c r="K38" s="215"/>
      <c r="L38" s="1"/>
      <c r="M38" s="4"/>
      <c r="N38" s="4"/>
      <c r="O38" s="4"/>
      <c r="P38" s="4"/>
      <c r="Q38" s="4"/>
      <c r="R38" s="4"/>
      <c r="S38" s="4"/>
      <c r="T38" s="4"/>
      <c r="U38" s="4"/>
    </row>
    <row r="39" spans="1:21" ht="15.75" customHeight="1">
      <c r="A39" s="1"/>
      <c r="B39" s="17">
        <v>2</v>
      </c>
      <c r="C39" s="181" t="s">
        <v>204</v>
      </c>
      <c r="D39" s="214"/>
      <c r="E39" s="214"/>
      <c r="F39" s="215"/>
      <c r="G39" s="218"/>
      <c r="H39" s="214"/>
      <c r="I39" s="214"/>
      <c r="J39" s="214"/>
      <c r="K39" s="215"/>
      <c r="L39" s="1"/>
      <c r="M39" s="4"/>
      <c r="N39" s="4"/>
      <c r="O39" s="4"/>
      <c r="P39" s="4"/>
      <c r="Q39" s="4"/>
      <c r="R39" s="4"/>
      <c r="S39" s="4"/>
      <c r="T39" s="4"/>
      <c r="U39" s="4"/>
    </row>
    <row r="40" spans="1:21" ht="15.75" customHeight="1">
      <c r="A40" s="1"/>
      <c r="B40" s="17">
        <v>3</v>
      </c>
      <c r="C40" s="181" t="s">
        <v>325</v>
      </c>
      <c r="D40" s="214"/>
      <c r="E40" s="214"/>
      <c r="F40" s="215"/>
      <c r="G40" s="218"/>
      <c r="H40" s="214"/>
      <c r="I40" s="214"/>
      <c r="J40" s="214"/>
      <c r="K40" s="215"/>
      <c r="L40" s="1"/>
      <c r="M40" s="4"/>
      <c r="N40" s="4"/>
      <c r="O40" s="4"/>
      <c r="P40" s="4"/>
      <c r="Q40" s="4"/>
      <c r="R40" s="4"/>
      <c r="S40" s="4"/>
      <c r="T40" s="4"/>
      <c r="U40" s="4"/>
    </row>
    <row r="41" spans="1:21" ht="15.75" customHeight="1">
      <c r="A41" s="1"/>
      <c r="B41" s="185"/>
      <c r="C41" s="214"/>
      <c r="D41" s="214"/>
      <c r="E41" s="214"/>
      <c r="F41" s="214"/>
      <c r="G41" s="214"/>
      <c r="H41" s="214"/>
      <c r="I41" s="214"/>
      <c r="J41" s="214"/>
      <c r="K41" s="215"/>
      <c r="L41" s="1"/>
      <c r="M41" s="4"/>
      <c r="N41" s="4"/>
      <c r="O41" s="4"/>
      <c r="P41" s="4"/>
      <c r="Q41" s="4"/>
      <c r="R41" s="4"/>
      <c r="S41" s="4"/>
      <c r="T41" s="4"/>
      <c r="U41" s="4"/>
    </row>
    <row r="42" spans="1:21" ht="15.75" customHeight="1">
      <c r="A42" s="1"/>
      <c r="B42" s="9"/>
      <c r="C42" s="11"/>
      <c r="D42" s="11"/>
      <c r="E42" s="11"/>
      <c r="F42" s="12"/>
      <c r="G42" s="81"/>
      <c r="H42" s="11"/>
      <c r="I42" s="11"/>
      <c r="J42" s="11"/>
      <c r="K42" s="82"/>
      <c r="L42" s="1"/>
      <c r="M42" s="4"/>
      <c r="N42" s="4"/>
      <c r="O42" s="4"/>
      <c r="P42" s="4"/>
      <c r="Q42" s="4"/>
      <c r="R42" s="4"/>
      <c r="S42" s="4"/>
      <c r="T42" s="4"/>
      <c r="U42" s="4"/>
    </row>
    <row r="43" spans="1:21" ht="12.75" customHeight="1">
      <c r="A43" s="1"/>
      <c r="B43" s="191" t="s">
        <v>58</v>
      </c>
      <c r="C43" s="214"/>
      <c r="D43" s="214"/>
      <c r="E43" s="214"/>
      <c r="F43" s="214"/>
      <c r="G43" s="214"/>
      <c r="H43" s="214"/>
      <c r="I43" s="214"/>
      <c r="J43" s="214"/>
      <c r="K43" s="215"/>
      <c r="L43" s="1"/>
      <c r="M43" s="4"/>
      <c r="N43" s="4"/>
      <c r="O43" s="4"/>
      <c r="P43" s="4"/>
      <c r="Q43" s="4"/>
      <c r="R43" s="4"/>
      <c r="S43" s="4"/>
      <c r="T43" s="4"/>
      <c r="U43" s="4"/>
    </row>
    <row r="44" spans="1:21" ht="15.75" customHeight="1">
      <c r="A44" s="1"/>
      <c r="B44" s="216" t="s">
        <v>326</v>
      </c>
      <c r="C44" s="214"/>
      <c r="D44" s="214"/>
      <c r="E44" s="214"/>
      <c r="F44" s="214"/>
      <c r="G44" s="214"/>
      <c r="H44" s="214"/>
      <c r="I44" s="214"/>
      <c r="J44" s="214"/>
      <c r="K44" s="215"/>
      <c r="L44" s="1"/>
      <c r="M44" s="4"/>
      <c r="N44" s="4"/>
      <c r="O44" s="4"/>
      <c r="P44" s="4"/>
      <c r="Q44" s="4"/>
      <c r="R44" s="4"/>
      <c r="S44" s="4"/>
      <c r="T44" s="4"/>
      <c r="U44" s="4"/>
    </row>
    <row r="45" spans="1:21" ht="12.75" customHeight="1">
      <c r="A45" s="1"/>
      <c r="B45" s="16" t="s">
        <v>15</v>
      </c>
      <c r="C45" s="16" t="s">
        <v>16</v>
      </c>
      <c r="D45" s="16" t="s">
        <v>17</v>
      </c>
      <c r="E45" s="16" t="s">
        <v>18</v>
      </c>
      <c r="F45" s="16" t="s">
        <v>19</v>
      </c>
      <c r="G45" s="65" t="s">
        <v>19</v>
      </c>
      <c r="H45" s="65" t="s">
        <v>20</v>
      </c>
      <c r="I45" s="65" t="s">
        <v>21</v>
      </c>
      <c r="J45" s="66" t="s">
        <v>22</v>
      </c>
      <c r="K45" s="65" t="s">
        <v>23</v>
      </c>
      <c r="L45" s="1"/>
      <c r="M45" s="4"/>
      <c r="N45" s="4"/>
      <c r="O45" s="4"/>
      <c r="P45" s="4"/>
      <c r="Q45" s="4"/>
      <c r="R45" s="4"/>
      <c r="S45" s="4"/>
      <c r="T45" s="4"/>
      <c r="U45" s="4"/>
    </row>
    <row r="46" spans="1:21" ht="12.75" customHeight="1">
      <c r="A46" s="1"/>
      <c r="B46" s="17">
        <v>1</v>
      </c>
      <c r="C46" s="38" t="s">
        <v>327</v>
      </c>
      <c r="D46" s="19" t="s">
        <v>328</v>
      </c>
      <c r="E46" s="17" t="s">
        <v>25</v>
      </c>
      <c r="F46" s="20" t="s">
        <v>60</v>
      </c>
      <c r="G46" s="137">
        <v>3</v>
      </c>
      <c r="H46" s="138"/>
      <c r="I46" s="138"/>
      <c r="J46" s="138"/>
      <c r="K46" s="138"/>
      <c r="L46" s="1"/>
      <c r="M46" s="4"/>
      <c r="N46" s="4"/>
      <c r="O46" s="4"/>
      <c r="P46" s="4"/>
      <c r="Q46" s="4"/>
      <c r="R46" s="4"/>
      <c r="S46" s="4"/>
      <c r="T46" s="4"/>
      <c r="U46" s="4"/>
    </row>
    <row r="47" spans="1:21" ht="12.75" customHeight="1">
      <c r="A47" s="1"/>
      <c r="B47" s="17">
        <v>2</v>
      </c>
      <c r="C47" s="38" t="s">
        <v>329</v>
      </c>
      <c r="D47" s="19" t="s">
        <v>330</v>
      </c>
      <c r="E47" s="17" t="s">
        <v>305</v>
      </c>
      <c r="F47" s="20" t="s">
        <v>60</v>
      </c>
      <c r="G47" s="137">
        <v>1</v>
      </c>
      <c r="H47" s="138"/>
      <c r="I47" s="138"/>
      <c r="J47" s="138"/>
      <c r="K47" s="138"/>
      <c r="L47" s="1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customHeight="1">
      <c r="A48" s="1"/>
      <c r="B48" s="17">
        <v>3</v>
      </c>
      <c r="C48" s="38" t="s">
        <v>331</v>
      </c>
      <c r="D48" s="19" t="s">
        <v>330</v>
      </c>
      <c r="E48" s="17" t="s">
        <v>305</v>
      </c>
      <c r="F48" s="20" t="s">
        <v>60</v>
      </c>
      <c r="G48" s="137">
        <v>1</v>
      </c>
      <c r="H48" s="138"/>
      <c r="I48" s="138"/>
      <c r="J48" s="138"/>
      <c r="K48" s="138"/>
      <c r="L48" s="1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customHeight="1">
      <c r="A49" s="1"/>
      <c r="B49" s="17">
        <v>4</v>
      </c>
      <c r="C49" s="26" t="s">
        <v>332</v>
      </c>
      <c r="D49" s="19" t="s">
        <v>333</v>
      </c>
      <c r="E49" s="17" t="s">
        <v>25</v>
      </c>
      <c r="F49" s="20" t="s">
        <v>60</v>
      </c>
      <c r="G49" s="137">
        <v>2</v>
      </c>
      <c r="H49" s="138"/>
      <c r="I49" s="138"/>
      <c r="J49" s="138"/>
      <c r="K49" s="138"/>
      <c r="L49" s="1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>
      <c r="A50" s="1"/>
      <c r="B50" s="17">
        <v>5</v>
      </c>
      <c r="C50" s="26" t="s">
        <v>334</v>
      </c>
      <c r="D50" s="19" t="s">
        <v>335</v>
      </c>
      <c r="E50" s="17" t="s">
        <v>25</v>
      </c>
      <c r="F50" s="20" t="s">
        <v>60</v>
      </c>
      <c r="G50" s="137">
        <v>3</v>
      </c>
      <c r="H50" s="138"/>
      <c r="I50" s="138"/>
      <c r="J50" s="138"/>
      <c r="K50" s="138"/>
      <c r="L50" s="1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>
      <c r="A51" s="1"/>
      <c r="B51" s="17">
        <v>6</v>
      </c>
      <c r="C51" s="38" t="s">
        <v>336</v>
      </c>
      <c r="D51" s="19" t="s">
        <v>337</v>
      </c>
      <c r="E51" s="17" t="s">
        <v>25</v>
      </c>
      <c r="F51" s="20" t="s">
        <v>60</v>
      </c>
      <c r="G51" s="137">
        <v>2</v>
      </c>
      <c r="H51" s="138"/>
      <c r="I51" s="138"/>
      <c r="J51" s="138"/>
      <c r="K51" s="138"/>
      <c r="L51" s="1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>
      <c r="A52" s="1"/>
      <c r="B52" s="17">
        <v>7</v>
      </c>
      <c r="C52" s="38" t="s">
        <v>338</v>
      </c>
      <c r="D52" s="19" t="s">
        <v>339</v>
      </c>
      <c r="E52" s="17" t="s">
        <v>25</v>
      </c>
      <c r="F52" s="20" t="s">
        <v>60</v>
      </c>
      <c r="G52" s="137">
        <v>1</v>
      </c>
      <c r="H52" s="138"/>
      <c r="I52" s="138"/>
      <c r="J52" s="138"/>
      <c r="K52" s="138"/>
      <c r="L52" s="1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>
      <c r="A53" s="1"/>
      <c r="B53" s="216" t="s">
        <v>340</v>
      </c>
      <c r="C53" s="214"/>
      <c r="D53" s="214"/>
      <c r="E53" s="214"/>
      <c r="F53" s="214"/>
      <c r="G53" s="214"/>
      <c r="H53" s="214"/>
      <c r="I53" s="214"/>
      <c r="J53" s="214"/>
      <c r="K53" s="215"/>
      <c r="L53" s="1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>
      <c r="A54" s="1"/>
      <c r="B54" s="16" t="s">
        <v>15</v>
      </c>
      <c r="C54" s="16" t="s">
        <v>16</v>
      </c>
      <c r="D54" s="16" t="s">
        <v>17</v>
      </c>
      <c r="E54" s="16" t="s">
        <v>18</v>
      </c>
      <c r="F54" s="16" t="s">
        <v>19</v>
      </c>
      <c r="G54" s="65" t="s">
        <v>19</v>
      </c>
      <c r="H54" s="65" t="s">
        <v>20</v>
      </c>
      <c r="I54" s="65" t="s">
        <v>21</v>
      </c>
      <c r="J54" s="66" t="s">
        <v>22</v>
      </c>
      <c r="K54" s="65" t="s">
        <v>23</v>
      </c>
      <c r="L54" s="1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>
      <c r="A55" s="1"/>
      <c r="B55" s="17">
        <v>1</v>
      </c>
      <c r="C55" s="26" t="s">
        <v>341</v>
      </c>
      <c r="D55" s="139" t="s">
        <v>60</v>
      </c>
      <c r="E55" s="139" t="s">
        <v>60</v>
      </c>
      <c r="F55" s="140" t="s">
        <v>60</v>
      </c>
      <c r="G55" s="65" t="s">
        <v>60</v>
      </c>
      <c r="H55" s="84" t="s">
        <v>60</v>
      </c>
      <c r="I55" s="141" t="s">
        <v>60</v>
      </c>
      <c r="J55" s="137" t="s">
        <v>60</v>
      </c>
      <c r="K55" s="137" t="s">
        <v>60</v>
      </c>
      <c r="L55" s="1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customHeight="1">
      <c r="A56" s="1"/>
      <c r="B56" s="216" t="s">
        <v>220</v>
      </c>
      <c r="C56" s="214"/>
      <c r="D56" s="214"/>
      <c r="E56" s="214"/>
      <c r="F56" s="214"/>
      <c r="G56" s="214"/>
      <c r="H56" s="214"/>
      <c r="I56" s="214"/>
      <c r="J56" s="214"/>
      <c r="K56" s="215"/>
      <c r="L56" s="1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>
      <c r="A57" s="1"/>
      <c r="B57" s="16" t="s">
        <v>15</v>
      </c>
      <c r="C57" s="210" t="s">
        <v>53</v>
      </c>
      <c r="D57" s="214"/>
      <c r="E57" s="214"/>
      <c r="F57" s="215"/>
      <c r="G57" s="219" t="s">
        <v>23</v>
      </c>
      <c r="H57" s="214"/>
      <c r="I57" s="214"/>
      <c r="J57" s="214"/>
      <c r="K57" s="215"/>
      <c r="L57" s="1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>
      <c r="A58" s="1"/>
      <c r="B58" s="17">
        <v>1</v>
      </c>
      <c r="C58" s="181" t="s">
        <v>342</v>
      </c>
      <c r="D58" s="214"/>
      <c r="E58" s="214"/>
      <c r="F58" s="215"/>
      <c r="G58" s="218"/>
      <c r="H58" s="214"/>
      <c r="I58" s="214"/>
      <c r="J58" s="214"/>
      <c r="K58" s="215"/>
      <c r="L58" s="1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customHeight="1">
      <c r="A59" s="1"/>
      <c r="B59" s="17">
        <v>2</v>
      </c>
      <c r="C59" s="181" t="s">
        <v>222</v>
      </c>
      <c r="D59" s="214"/>
      <c r="E59" s="214"/>
      <c r="F59" s="215"/>
      <c r="G59" s="218"/>
      <c r="H59" s="214"/>
      <c r="I59" s="214"/>
      <c r="J59" s="214"/>
      <c r="K59" s="215"/>
      <c r="L59" s="1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customHeight="1">
      <c r="A60" s="1"/>
      <c r="B60" s="17">
        <v>3</v>
      </c>
      <c r="C60" s="181" t="s">
        <v>343</v>
      </c>
      <c r="D60" s="214"/>
      <c r="E60" s="214"/>
      <c r="F60" s="215"/>
      <c r="G60" s="218"/>
      <c r="H60" s="214"/>
      <c r="I60" s="214"/>
      <c r="J60" s="214"/>
      <c r="K60" s="215"/>
      <c r="L60" s="1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customHeight="1">
      <c r="A61" s="1"/>
      <c r="B61" s="17">
        <v>4</v>
      </c>
      <c r="C61" s="181" t="s">
        <v>344</v>
      </c>
      <c r="D61" s="214"/>
      <c r="E61" s="214"/>
      <c r="F61" s="215"/>
      <c r="G61" s="218"/>
      <c r="H61" s="214"/>
      <c r="I61" s="214"/>
      <c r="J61" s="214"/>
      <c r="K61" s="215"/>
      <c r="L61" s="1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customHeight="1">
      <c r="A62" s="1"/>
      <c r="B62" s="5"/>
      <c r="C62" s="6"/>
      <c r="D62" s="6"/>
      <c r="E62" s="5"/>
      <c r="F62" s="7"/>
      <c r="G62" s="3"/>
      <c r="H62" s="7"/>
      <c r="I62" s="6"/>
      <c r="J62" s="1"/>
      <c r="K62" s="1"/>
      <c r="L62" s="1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customHeight="1">
      <c r="A63" s="1"/>
      <c r="B63" s="5"/>
      <c r="C63" s="6"/>
      <c r="D63" s="6"/>
      <c r="E63" s="5"/>
      <c r="F63" s="7"/>
      <c r="G63" s="3"/>
      <c r="H63" s="7"/>
      <c r="I63" s="6"/>
      <c r="J63" s="1"/>
      <c r="K63" s="1"/>
      <c r="L63" s="1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>
      <c r="A64" s="1"/>
      <c r="B64" s="191" t="s">
        <v>72</v>
      </c>
      <c r="C64" s="214"/>
      <c r="D64" s="214"/>
      <c r="E64" s="214"/>
      <c r="F64" s="214"/>
      <c r="G64" s="214"/>
      <c r="H64" s="214"/>
      <c r="I64" s="214"/>
      <c r="J64" s="214"/>
      <c r="K64" s="215"/>
      <c r="L64" s="1"/>
      <c r="M64" s="4"/>
      <c r="N64" s="4"/>
      <c r="O64" s="4"/>
      <c r="P64" s="4"/>
      <c r="Q64" s="4"/>
      <c r="R64" s="4"/>
      <c r="S64" s="4"/>
      <c r="T64" s="4"/>
      <c r="U64" s="4"/>
    </row>
    <row r="65" spans="1:21" ht="13.5" customHeight="1">
      <c r="A65" s="1"/>
      <c r="B65" s="216" t="s">
        <v>345</v>
      </c>
      <c r="C65" s="214"/>
      <c r="D65" s="214"/>
      <c r="E65" s="214"/>
      <c r="F65" s="214"/>
      <c r="G65" s="214"/>
      <c r="H65" s="214"/>
      <c r="I65" s="214"/>
      <c r="J65" s="214"/>
      <c r="K65" s="215"/>
      <c r="L65" s="1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>
      <c r="A66" s="1"/>
      <c r="B66" s="16" t="s">
        <v>15</v>
      </c>
      <c r="C66" s="16" t="s">
        <v>16</v>
      </c>
      <c r="D66" s="16" t="s">
        <v>17</v>
      </c>
      <c r="E66" s="16" t="s">
        <v>18</v>
      </c>
      <c r="F66" s="16" t="s">
        <v>19</v>
      </c>
      <c r="G66" s="65" t="s">
        <v>19</v>
      </c>
      <c r="H66" s="65" t="s">
        <v>20</v>
      </c>
      <c r="I66" s="65" t="s">
        <v>21</v>
      </c>
      <c r="J66" s="66" t="s">
        <v>22</v>
      </c>
      <c r="K66" s="65" t="s">
        <v>23</v>
      </c>
      <c r="L66" s="1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customHeight="1">
      <c r="A67" s="1"/>
      <c r="B67" s="17">
        <v>1</v>
      </c>
      <c r="C67" s="19" t="s">
        <v>41</v>
      </c>
      <c r="D67" s="19" t="s">
        <v>306</v>
      </c>
      <c r="E67" s="17" t="s">
        <v>25</v>
      </c>
      <c r="F67" s="20" t="s">
        <v>60</v>
      </c>
      <c r="G67" s="84">
        <v>5</v>
      </c>
      <c r="H67" s="68"/>
      <c r="I67" s="69"/>
      <c r="J67" s="70"/>
      <c r="K67" s="70"/>
      <c r="L67" s="1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>
      <c r="A68" s="1"/>
      <c r="B68" s="17">
        <v>2</v>
      </c>
      <c r="C68" s="19" t="s">
        <v>155</v>
      </c>
      <c r="D68" s="19" t="s">
        <v>309</v>
      </c>
      <c r="E68" s="17" t="s">
        <v>25</v>
      </c>
      <c r="F68" s="20" t="s">
        <v>60</v>
      </c>
      <c r="G68" s="84">
        <v>20</v>
      </c>
      <c r="H68" s="68"/>
      <c r="I68" s="69"/>
      <c r="J68" s="70"/>
      <c r="K68" s="70"/>
      <c r="L68" s="1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>
      <c r="A69" s="1"/>
      <c r="B69" s="17">
        <v>3</v>
      </c>
      <c r="C69" s="26" t="s">
        <v>346</v>
      </c>
      <c r="D69" s="136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69" s="17" t="s">
        <v>25</v>
      </c>
      <c r="F69" s="20" t="s">
        <v>60</v>
      </c>
      <c r="G69" s="65">
        <v>1</v>
      </c>
      <c r="H69" s="68"/>
      <c r="I69" s="69"/>
      <c r="J69" s="70"/>
      <c r="K69" s="70"/>
      <c r="L69" s="1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>
      <c r="A70" s="1"/>
      <c r="B70" s="17">
        <v>4</v>
      </c>
      <c r="C70" s="26" t="s">
        <v>347</v>
      </c>
      <c r="D70" s="136" t="str">
        <f>HYPERLINK("http://www.nix.ru/autocatalog/projector_acer/Acer-Projector-U5313W-DLP-2700-lyumen-10000-1-1280x800-D-Sub-HDMI-RCA-S-Video-USB-LAN-PDU-2D-3D_173448.html","http://www.nix.ru/autocatalog/projector_acer/Acer-Projector-U5313W-DLP-2700-lyumen-10000-1-1280x800-D-Sub-HDMI-RCA-S-Video-USB-LAN-PDU-2D-3D_173448.html")</f>
        <v>http://www.nix.ru/autocatalog/projector_acer/Acer-Projector-U5313W-DLP-2700-lyumen-10000-1-1280x800-D-Sub-HDMI-RCA-S-Video-USB-LAN-PDU-2D-3D_173448.html</v>
      </c>
      <c r="E70" s="17" t="s">
        <v>25</v>
      </c>
      <c r="F70" s="20" t="s">
        <v>60</v>
      </c>
      <c r="G70" s="65">
        <v>1</v>
      </c>
      <c r="H70" s="68"/>
      <c r="I70" s="69"/>
      <c r="J70" s="70"/>
      <c r="K70" s="70"/>
      <c r="L70" s="1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>
      <c r="A71" s="1"/>
      <c r="B71" s="17">
        <v>5</v>
      </c>
      <c r="C71" s="26" t="s">
        <v>215</v>
      </c>
      <c r="D71" s="19" t="s">
        <v>216</v>
      </c>
      <c r="E71" s="17" t="s">
        <v>25</v>
      </c>
      <c r="F71" s="20" t="s">
        <v>60</v>
      </c>
      <c r="G71" s="65">
        <v>1</v>
      </c>
      <c r="H71" s="68"/>
      <c r="I71" s="69"/>
      <c r="J71" s="70"/>
      <c r="K71" s="70"/>
      <c r="L71" s="1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>
      <c r="A72" s="1"/>
      <c r="B72" s="17">
        <v>6</v>
      </c>
      <c r="C72" s="26" t="s">
        <v>75</v>
      </c>
      <c r="D72" s="19" t="s">
        <v>348</v>
      </c>
      <c r="E72" s="17" t="s">
        <v>25</v>
      </c>
      <c r="F72" s="20" t="s">
        <v>60</v>
      </c>
      <c r="G72" s="65">
        <v>1</v>
      </c>
      <c r="H72" s="68"/>
      <c r="I72" s="69"/>
      <c r="J72" s="70"/>
      <c r="K72" s="70"/>
      <c r="L72" s="1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>
      <c r="A73" s="1"/>
      <c r="B73" s="17">
        <v>7</v>
      </c>
      <c r="C73" s="19" t="s">
        <v>64</v>
      </c>
      <c r="D73" s="19" t="s">
        <v>79</v>
      </c>
      <c r="E73" s="17" t="s">
        <v>25</v>
      </c>
      <c r="F73" s="20" t="s">
        <v>60</v>
      </c>
      <c r="G73" s="84">
        <v>2</v>
      </c>
      <c r="H73" s="68"/>
      <c r="I73" s="69"/>
      <c r="J73" s="70"/>
      <c r="K73" s="70"/>
      <c r="L73" s="1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>
      <c r="A74" s="1"/>
      <c r="B74" s="17">
        <v>8</v>
      </c>
      <c r="C74" s="19" t="s">
        <v>310</v>
      </c>
      <c r="D74" s="19" t="s">
        <v>79</v>
      </c>
      <c r="E74" s="17" t="s">
        <v>25</v>
      </c>
      <c r="F74" s="20" t="s">
        <v>60</v>
      </c>
      <c r="G74" s="84">
        <v>1</v>
      </c>
      <c r="H74" s="68"/>
      <c r="I74" s="69"/>
      <c r="J74" s="70"/>
      <c r="K74" s="70"/>
      <c r="L74" s="1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>
      <c r="A75" s="1"/>
      <c r="B75" s="216" t="s">
        <v>349</v>
      </c>
      <c r="C75" s="214"/>
      <c r="D75" s="214"/>
      <c r="E75" s="214"/>
      <c r="F75" s="214"/>
      <c r="G75" s="214"/>
      <c r="H75" s="214"/>
      <c r="I75" s="214"/>
      <c r="J75" s="214"/>
      <c r="K75" s="215"/>
      <c r="L75" s="1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>
      <c r="A76" s="1"/>
      <c r="B76" s="16" t="s">
        <v>15</v>
      </c>
      <c r="C76" s="16" t="s">
        <v>16</v>
      </c>
      <c r="D76" s="16" t="s">
        <v>17</v>
      </c>
      <c r="E76" s="16" t="s">
        <v>18</v>
      </c>
      <c r="F76" s="16" t="s">
        <v>19</v>
      </c>
      <c r="G76" s="65" t="s">
        <v>19</v>
      </c>
      <c r="H76" s="65" t="s">
        <v>20</v>
      </c>
      <c r="I76" s="65" t="s">
        <v>21</v>
      </c>
      <c r="J76" s="66" t="s">
        <v>22</v>
      </c>
      <c r="K76" s="65" t="s">
        <v>23</v>
      </c>
      <c r="L76" s="1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>
      <c r="A77" s="1"/>
      <c r="B77" s="17">
        <v>1</v>
      </c>
      <c r="C77" s="19" t="s">
        <v>341</v>
      </c>
      <c r="D77" s="139" t="s">
        <v>60</v>
      </c>
      <c r="E77" s="139" t="s">
        <v>60</v>
      </c>
      <c r="F77" s="140" t="s">
        <v>60</v>
      </c>
      <c r="G77" s="65" t="s">
        <v>60</v>
      </c>
      <c r="H77" s="84" t="s">
        <v>60</v>
      </c>
      <c r="I77" s="141" t="s">
        <v>60</v>
      </c>
      <c r="J77" s="137" t="s">
        <v>60</v>
      </c>
      <c r="K77" s="137" t="s">
        <v>60</v>
      </c>
      <c r="L77" s="1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>
      <c r="A78" s="1"/>
      <c r="B78" s="216" t="s">
        <v>350</v>
      </c>
      <c r="C78" s="214"/>
      <c r="D78" s="214"/>
      <c r="E78" s="214"/>
      <c r="F78" s="214"/>
      <c r="G78" s="214"/>
      <c r="H78" s="214"/>
      <c r="I78" s="214"/>
      <c r="J78" s="214"/>
      <c r="K78" s="215"/>
      <c r="L78" s="1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>
      <c r="A79" s="1"/>
      <c r="B79" s="16" t="s">
        <v>15</v>
      </c>
      <c r="C79" s="210" t="s">
        <v>53</v>
      </c>
      <c r="D79" s="214"/>
      <c r="E79" s="214"/>
      <c r="F79" s="215"/>
      <c r="G79" s="219" t="s">
        <v>23</v>
      </c>
      <c r="H79" s="214"/>
      <c r="I79" s="214"/>
      <c r="J79" s="214"/>
      <c r="K79" s="215"/>
      <c r="L79" s="1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>
      <c r="A80" s="1"/>
      <c r="B80" s="17">
        <v>1</v>
      </c>
      <c r="C80" s="181" t="s">
        <v>351</v>
      </c>
      <c r="D80" s="214"/>
      <c r="E80" s="214"/>
      <c r="F80" s="215"/>
      <c r="G80" s="218"/>
      <c r="H80" s="214"/>
      <c r="I80" s="214"/>
      <c r="J80" s="214"/>
      <c r="K80" s="215"/>
      <c r="L80" s="1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customHeight="1">
      <c r="A81" s="1"/>
      <c r="B81" s="17">
        <v>2</v>
      </c>
      <c r="C81" s="181" t="s">
        <v>352</v>
      </c>
      <c r="D81" s="214"/>
      <c r="E81" s="214"/>
      <c r="F81" s="215"/>
      <c r="G81" s="218"/>
      <c r="H81" s="214"/>
      <c r="I81" s="214"/>
      <c r="J81" s="214"/>
      <c r="K81" s="215"/>
      <c r="L81" s="1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>
      <c r="A82" s="1"/>
      <c r="B82" s="6"/>
      <c r="C82" s="6"/>
      <c r="D82" s="6"/>
      <c r="E82" s="6"/>
      <c r="F82" s="7"/>
      <c r="G82" s="3"/>
      <c r="H82" s="2"/>
      <c r="I82" s="1"/>
      <c r="J82" s="1"/>
      <c r="K82" s="1"/>
      <c r="L82" s="1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>
      <c r="A83" s="1"/>
      <c r="B83" s="6"/>
      <c r="C83" s="6"/>
      <c r="D83" s="6"/>
      <c r="E83" s="6"/>
      <c r="F83" s="7"/>
      <c r="G83" s="3"/>
      <c r="H83" s="2"/>
      <c r="I83" s="1"/>
      <c r="J83" s="1"/>
      <c r="K83" s="1"/>
      <c r="L83" s="1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>
      <c r="A84" s="1"/>
      <c r="B84" s="191" t="s">
        <v>83</v>
      </c>
      <c r="C84" s="214"/>
      <c r="D84" s="214"/>
      <c r="E84" s="214"/>
      <c r="F84" s="214"/>
      <c r="G84" s="214"/>
      <c r="H84" s="214"/>
      <c r="I84" s="214"/>
      <c r="J84" s="214"/>
      <c r="K84" s="215"/>
      <c r="L84" s="1"/>
      <c r="M84" s="4"/>
      <c r="N84" s="4"/>
      <c r="O84" s="4"/>
      <c r="P84" s="4"/>
      <c r="Q84" s="4"/>
      <c r="R84" s="4"/>
      <c r="S84" s="4"/>
      <c r="T84" s="4"/>
      <c r="U84" s="4"/>
    </row>
    <row r="85" spans="1:21" ht="13.5" customHeight="1">
      <c r="A85" s="1"/>
      <c r="B85" s="216" t="s">
        <v>353</v>
      </c>
      <c r="C85" s="214"/>
      <c r="D85" s="214"/>
      <c r="E85" s="214"/>
      <c r="F85" s="214"/>
      <c r="G85" s="214"/>
      <c r="H85" s="214"/>
      <c r="I85" s="214"/>
      <c r="J85" s="214"/>
      <c r="K85" s="215"/>
      <c r="L85" s="1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>
      <c r="A86" s="1"/>
      <c r="B86" s="16" t="s">
        <v>15</v>
      </c>
      <c r="C86" s="16" t="s">
        <v>16</v>
      </c>
      <c r="D86" s="16" t="s">
        <v>17</v>
      </c>
      <c r="E86" s="16" t="s">
        <v>18</v>
      </c>
      <c r="F86" s="16" t="s">
        <v>19</v>
      </c>
      <c r="G86" s="65" t="s">
        <v>19</v>
      </c>
      <c r="H86" s="65" t="s">
        <v>20</v>
      </c>
      <c r="I86" s="65" t="s">
        <v>21</v>
      </c>
      <c r="J86" s="66" t="s">
        <v>22</v>
      </c>
      <c r="K86" s="65" t="s">
        <v>23</v>
      </c>
      <c r="L86" s="1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>
      <c r="A87" s="1"/>
      <c r="B87" s="17">
        <v>1</v>
      </c>
      <c r="C87" s="19" t="s">
        <v>41</v>
      </c>
      <c r="D87" s="19" t="s">
        <v>306</v>
      </c>
      <c r="E87" s="17" t="s">
        <v>25</v>
      </c>
      <c r="F87" s="20" t="s">
        <v>60</v>
      </c>
      <c r="G87" s="65">
        <v>10</v>
      </c>
      <c r="H87" s="68"/>
      <c r="I87" s="69"/>
      <c r="J87" s="70"/>
      <c r="K87" s="70"/>
      <c r="L87" s="1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customHeight="1">
      <c r="A88" s="1"/>
      <c r="B88" s="17">
        <v>2</v>
      </c>
      <c r="C88" s="19" t="s">
        <v>155</v>
      </c>
      <c r="D88" s="19" t="s">
        <v>309</v>
      </c>
      <c r="E88" s="17" t="s">
        <v>25</v>
      </c>
      <c r="F88" s="20" t="s">
        <v>60</v>
      </c>
      <c r="G88" s="65">
        <v>10</v>
      </c>
      <c r="H88" s="68"/>
      <c r="I88" s="69"/>
      <c r="J88" s="70"/>
      <c r="K88" s="70"/>
      <c r="L88" s="1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customHeight="1">
      <c r="A89" s="1"/>
      <c r="B89" s="17">
        <v>3</v>
      </c>
      <c r="C89" s="26" t="s">
        <v>346</v>
      </c>
      <c r="D89" s="136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89" s="17" t="s">
        <v>25</v>
      </c>
      <c r="F89" s="20" t="s">
        <v>60</v>
      </c>
      <c r="G89" s="65">
        <v>2</v>
      </c>
      <c r="H89" s="68"/>
      <c r="I89" s="69"/>
      <c r="J89" s="70"/>
      <c r="K89" s="70"/>
      <c r="L89" s="1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customHeight="1">
      <c r="A90" s="1"/>
      <c r="B90" s="17">
        <v>4</v>
      </c>
      <c r="C90" s="19" t="s">
        <v>354</v>
      </c>
      <c r="D90" s="142" t="str">
        <f>HYPERLINK("http://www.nix.ru/autocatalog/printers_canon/Canon-i-SENSYS-MF8550Cdn-A4-20-str-min-512Mb-tsvetnoe-lazernoe-MFU-faks-DADF-dvustor-pechat-USB-20-setevoj_167797.html","http://www.nix.ru/autocatalog/printers_canon/Canon-i-SENSYS-MF8550Cdn-A4-20-str-min-512Mb-tsvetnoe-lazernoe-MFU-faks-DADF-dvustor-pechat-USB-20-setevoj_167797.html")</f>
        <v>http://www.nix.ru/autocatalog/printers_canon/Canon-i-SENSYS-MF8550Cdn-A4-20-str-min-512Mb-tsvetnoe-lazernoe-MFU-faks-DADF-dvustor-pechat-USB-20-setevoj_167797.html</v>
      </c>
      <c r="E90" s="17" t="s">
        <v>25</v>
      </c>
      <c r="F90" s="20" t="s">
        <v>60</v>
      </c>
      <c r="G90" s="65">
        <v>1</v>
      </c>
      <c r="H90" s="68"/>
      <c r="I90" s="69"/>
      <c r="J90" s="70"/>
      <c r="K90" s="70"/>
      <c r="L90" s="1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customHeight="1">
      <c r="A91" s="1"/>
      <c r="B91" s="17">
        <v>5</v>
      </c>
      <c r="C91" s="26" t="s">
        <v>347</v>
      </c>
      <c r="D91" s="136" t="str">
        <f>HYPERLINK("http://www.nix.ru/autocatalog/projector_acer/Acer-Projector-U5313W-DLP-2700-lyumen-10000-1-1280x800-D-Sub-HDMI-RCA-S-Video-USB-LAN-PDU-2D-3D_173448.html","http://www.nix.ru/autocatalog/projector_acer/Acer-Projector-U5313W-DLP-2700-lyumen-10000-1-1280x800-D-Sub-HDMI-RCA-S-Video-USB-LAN-PDU-2D-3D_173448.html")</f>
        <v>http://www.nix.ru/autocatalog/projector_acer/Acer-Projector-U5313W-DLP-2700-lyumen-10000-1-1280x800-D-Sub-HDMI-RCA-S-Video-USB-LAN-PDU-2D-3D_173448.html</v>
      </c>
      <c r="E91" s="17" t="s">
        <v>25</v>
      </c>
      <c r="F91" s="20" t="s">
        <v>60</v>
      </c>
      <c r="G91" s="65">
        <v>1</v>
      </c>
      <c r="H91" s="68"/>
      <c r="I91" s="69"/>
      <c r="J91" s="70"/>
      <c r="K91" s="70"/>
      <c r="L91" s="1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customHeight="1">
      <c r="A92" s="1"/>
      <c r="B92" s="17">
        <v>6</v>
      </c>
      <c r="C92" s="26" t="s">
        <v>75</v>
      </c>
      <c r="D92" s="19" t="s">
        <v>348</v>
      </c>
      <c r="E92" s="17" t="s">
        <v>25</v>
      </c>
      <c r="F92" s="20" t="s">
        <v>60</v>
      </c>
      <c r="G92" s="65">
        <v>1</v>
      </c>
      <c r="H92" s="68"/>
      <c r="I92" s="69"/>
      <c r="J92" s="70"/>
      <c r="K92" s="70"/>
      <c r="L92" s="1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customHeight="1">
      <c r="A93" s="1"/>
      <c r="B93" s="17">
        <v>7</v>
      </c>
      <c r="C93" s="19" t="s">
        <v>64</v>
      </c>
      <c r="D93" s="19" t="s">
        <v>79</v>
      </c>
      <c r="E93" s="17" t="s">
        <v>25</v>
      </c>
      <c r="F93" s="20" t="s">
        <v>60</v>
      </c>
      <c r="G93" s="84">
        <v>2</v>
      </c>
      <c r="H93" s="68"/>
      <c r="I93" s="69"/>
      <c r="J93" s="70"/>
      <c r="K93" s="70"/>
      <c r="L93" s="1"/>
      <c r="M93" s="4"/>
      <c r="N93" s="4"/>
      <c r="O93" s="4"/>
      <c r="P93" s="4"/>
      <c r="Q93" s="4"/>
      <c r="R93" s="4"/>
      <c r="S93" s="4"/>
      <c r="T93" s="4"/>
      <c r="U93" s="4"/>
    </row>
    <row r="94" spans="1:21" ht="15.75" customHeight="1">
      <c r="A94" s="1"/>
      <c r="B94" s="17">
        <v>8</v>
      </c>
      <c r="C94" s="19" t="s">
        <v>310</v>
      </c>
      <c r="D94" s="19" t="s">
        <v>79</v>
      </c>
      <c r="E94" s="17" t="s">
        <v>25</v>
      </c>
      <c r="F94" s="20" t="s">
        <v>60</v>
      </c>
      <c r="G94" s="84">
        <v>5</v>
      </c>
      <c r="H94" s="68"/>
      <c r="I94" s="69"/>
      <c r="J94" s="70"/>
      <c r="K94" s="70"/>
      <c r="L94" s="1"/>
      <c r="M94" s="4"/>
      <c r="N94" s="4"/>
      <c r="O94" s="4"/>
      <c r="P94" s="4"/>
      <c r="Q94" s="4"/>
      <c r="R94" s="4"/>
      <c r="S94" s="4"/>
      <c r="T94" s="4"/>
      <c r="U94" s="4"/>
    </row>
    <row r="95" spans="1:21" ht="15.75" customHeight="1">
      <c r="A95" s="1"/>
      <c r="B95" s="17">
        <v>9</v>
      </c>
      <c r="C95" s="19" t="s">
        <v>355</v>
      </c>
      <c r="D95" s="19" t="s">
        <v>356</v>
      </c>
      <c r="E95" s="17" t="s">
        <v>25</v>
      </c>
      <c r="F95" s="20" t="s">
        <v>60</v>
      </c>
      <c r="G95" s="65">
        <v>2</v>
      </c>
      <c r="H95" s="68"/>
      <c r="I95" s="69"/>
      <c r="J95" s="70"/>
      <c r="K95" s="70"/>
      <c r="L95" s="1"/>
      <c r="M95" s="4"/>
      <c r="N95" s="4"/>
      <c r="O95" s="4"/>
      <c r="P95" s="4"/>
      <c r="Q95" s="4"/>
      <c r="R95" s="4"/>
      <c r="S95" s="4"/>
      <c r="T95" s="4"/>
      <c r="U95" s="4"/>
    </row>
    <row r="96" spans="1:21" ht="15.75" customHeight="1">
      <c r="A96" s="1"/>
      <c r="B96" s="17">
        <v>10</v>
      </c>
      <c r="C96" s="19" t="s">
        <v>357</v>
      </c>
      <c r="D96" s="19" t="s">
        <v>358</v>
      </c>
      <c r="E96" s="17" t="s">
        <v>25</v>
      </c>
      <c r="F96" s="20" t="s">
        <v>60</v>
      </c>
      <c r="G96" s="65">
        <v>1</v>
      </c>
      <c r="H96" s="68"/>
      <c r="I96" s="69"/>
      <c r="J96" s="70"/>
      <c r="K96" s="70"/>
      <c r="L96" s="1"/>
      <c r="M96" s="4"/>
      <c r="N96" s="4"/>
      <c r="O96" s="4"/>
      <c r="P96" s="4"/>
      <c r="Q96" s="4"/>
      <c r="R96" s="4"/>
      <c r="S96" s="4"/>
      <c r="T96" s="4"/>
      <c r="U96" s="4"/>
    </row>
    <row r="97" spans="1:21" ht="15.75" customHeight="1">
      <c r="A97" s="1"/>
      <c r="B97" s="17">
        <v>11</v>
      </c>
      <c r="C97" s="19" t="s">
        <v>268</v>
      </c>
      <c r="D97" s="19" t="s">
        <v>359</v>
      </c>
      <c r="E97" s="17" t="s">
        <v>25</v>
      </c>
      <c r="F97" s="20" t="s">
        <v>60</v>
      </c>
      <c r="G97" s="65">
        <v>1</v>
      </c>
      <c r="H97" s="68"/>
      <c r="I97" s="69"/>
      <c r="J97" s="70"/>
      <c r="K97" s="70"/>
      <c r="L97" s="1"/>
      <c r="M97" s="4"/>
      <c r="N97" s="4"/>
      <c r="O97" s="4"/>
      <c r="P97" s="4"/>
      <c r="Q97" s="4"/>
      <c r="R97" s="4"/>
      <c r="S97" s="4"/>
      <c r="T97" s="4"/>
      <c r="U97" s="4"/>
    </row>
    <row r="98" spans="1:21" ht="15.75" customHeight="1">
      <c r="A98" s="1"/>
      <c r="B98" s="17">
        <v>12</v>
      </c>
      <c r="C98" s="19" t="s">
        <v>217</v>
      </c>
      <c r="D98" s="19" t="s">
        <v>79</v>
      </c>
      <c r="E98" s="17" t="s">
        <v>25</v>
      </c>
      <c r="F98" s="20" t="s">
        <v>60</v>
      </c>
      <c r="G98" s="65">
        <v>1</v>
      </c>
      <c r="H98" s="68"/>
      <c r="I98" s="69"/>
      <c r="J98" s="70"/>
      <c r="K98" s="70"/>
      <c r="L98" s="1"/>
      <c r="M98" s="4"/>
      <c r="N98" s="4"/>
      <c r="O98" s="4"/>
      <c r="P98" s="4"/>
      <c r="Q98" s="4"/>
      <c r="R98" s="4"/>
      <c r="S98" s="4"/>
      <c r="T98" s="4"/>
      <c r="U98" s="4"/>
    </row>
    <row r="99" spans="1:21" ht="13.5" customHeight="1">
      <c r="A99" s="1"/>
      <c r="B99" s="216" t="s">
        <v>360</v>
      </c>
      <c r="C99" s="214"/>
      <c r="D99" s="214"/>
      <c r="E99" s="214"/>
      <c r="F99" s="214"/>
      <c r="G99" s="214"/>
      <c r="H99" s="214"/>
      <c r="I99" s="214"/>
      <c r="J99" s="214"/>
      <c r="K99" s="215"/>
      <c r="L99" s="1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>
      <c r="A100" s="1"/>
      <c r="B100" s="16" t="s">
        <v>15</v>
      </c>
      <c r="C100" s="16" t="s">
        <v>16</v>
      </c>
      <c r="D100" s="16" t="s">
        <v>17</v>
      </c>
      <c r="E100" s="16" t="s">
        <v>18</v>
      </c>
      <c r="F100" s="16" t="s">
        <v>19</v>
      </c>
      <c r="G100" s="65" t="s">
        <v>19</v>
      </c>
      <c r="H100" s="65" t="s">
        <v>20</v>
      </c>
      <c r="I100" s="65" t="s">
        <v>21</v>
      </c>
      <c r="J100" s="66" t="s">
        <v>22</v>
      </c>
      <c r="K100" s="65" t="s">
        <v>23</v>
      </c>
      <c r="L100" s="1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5.75" customHeight="1">
      <c r="A101" s="1"/>
      <c r="B101" s="17">
        <v>1</v>
      </c>
      <c r="C101" s="19" t="s">
        <v>126</v>
      </c>
      <c r="D101" s="19" t="s">
        <v>79</v>
      </c>
      <c r="E101" s="17" t="s">
        <v>361</v>
      </c>
      <c r="F101" s="20" t="s">
        <v>60</v>
      </c>
      <c r="G101" s="65">
        <v>10</v>
      </c>
      <c r="H101" s="68"/>
      <c r="I101" s="69"/>
      <c r="J101" s="70"/>
      <c r="K101" s="70"/>
      <c r="L101" s="1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>
      <c r="A102" s="1"/>
      <c r="B102" s="17">
        <v>2</v>
      </c>
      <c r="C102" s="19" t="s">
        <v>362</v>
      </c>
      <c r="D102" s="19" t="s">
        <v>79</v>
      </c>
      <c r="E102" s="17" t="s">
        <v>363</v>
      </c>
      <c r="F102" s="20" t="s">
        <v>60</v>
      </c>
      <c r="G102" s="65">
        <v>10</v>
      </c>
      <c r="H102" s="68"/>
      <c r="I102" s="69"/>
      <c r="J102" s="70"/>
      <c r="K102" s="70"/>
      <c r="L102" s="1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>
      <c r="A103" s="1"/>
      <c r="B103" s="17">
        <v>3</v>
      </c>
      <c r="C103" s="19" t="s">
        <v>364</v>
      </c>
      <c r="D103" s="19" t="s">
        <v>79</v>
      </c>
      <c r="E103" s="17" t="s">
        <v>363</v>
      </c>
      <c r="F103" s="20" t="s">
        <v>60</v>
      </c>
      <c r="G103" s="65">
        <v>150</v>
      </c>
      <c r="H103" s="68"/>
      <c r="I103" s="69"/>
      <c r="J103" s="70"/>
      <c r="K103" s="70"/>
      <c r="L103" s="1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>
      <c r="A104" s="1"/>
      <c r="B104" s="17">
        <v>4</v>
      </c>
      <c r="C104" s="19" t="s">
        <v>184</v>
      </c>
      <c r="D104" s="19" t="s">
        <v>79</v>
      </c>
      <c r="E104" s="17" t="s">
        <v>25</v>
      </c>
      <c r="F104" s="20" t="s">
        <v>60</v>
      </c>
      <c r="G104" s="65">
        <v>50</v>
      </c>
      <c r="H104" s="68"/>
      <c r="I104" s="69"/>
      <c r="J104" s="70"/>
      <c r="K104" s="70"/>
      <c r="L104" s="1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>
      <c r="A105" s="1"/>
      <c r="B105" s="17">
        <v>5</v>
      </c>
      <c r="C105" s="19" t="s">
        <v>365</v>
      </c>
      <c r="D105" s="19" t="s">
        <v>79</v>
      </c>
      <c r="E105" s="17" t="s">
        <v>25</v>
      </c>
      <c r="F105" s="20" t="s">
        <v>60</v>
      </c>
      <c r="G105" s="65">
        <v>2</v>
      </c>
      <c r="H105" s="68"/>
      <c r="I105" s="69"/>
      <c r="J105" s="70"/>
      <c r="K105" s="70"/>
      <c r="L105" s="1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>
      <c r="A106" s="1"/>
      <c r="B106" s="17">
        <v>6</v>
      </c>
      <c r="C106" s="19" t="s">
        <v>366</v>
      </c>
      <c r="D106" s="19" t="s">
        <v>79</v>
      </c>
      <c r="E106" s="17" t="s">
        <v>367</v>
      </c>
      <c r="F106" s="20" t="s">
        <v>60</v>
      </c>
      <c r="G106" s="65">
        <v>1</v>
      </c>
      <c r="H106" s="68"/>
      <c r="I106" s="69"/>
      <c r="J106" s="70"/>
      <c r="K106" s="70"/>
      <c r="L106" s="1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>
      <c r="A107" s="1"/>
      <c r="B107" s="17">
        <v>7</v>
      </c>
      <c r="C107" s="19" t="s">
        <v>368</v>
      </c>
      <c r="D107" s="19" t="s">
        <v>79</v>
      </c>
      <c r="E107" s="17" t="s">
        <v>367</v>
      </c>
      <c r="F107" s="20" t="s">
        <v>60</v>
      </c>
      <c r="G107" s="65">
        <v>1</v>
      </c>
      <c r="H107" s="68"/>
      <c r="I107" s="69"/>
      <c r="J107" s="70"/>
      <c r="K107" s="70"/>
      <c r="L107" s="1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>
      <c r="A108" s="1"/>
      <c r="B108" s="17">
        <v>8</v>
      </c>
      <c r="C108" s="19" t="s">
        <v>369</v>
      </c>
      <c r="D108" s="19" t="s">
        <v>79</v>
      </c>
      <c r="E108" s="17" t="s">
        <v>25</v>
      </c>
      <c r="F108" s="20" t="s">
        <v>60</v>
      </c>
      <c r="G108" s="65">
        <v>2</v>
      </c>
      <c r="H108" s="68"/>
      <c r="I108" s="69"/>
      <c r="J108" s="70"/>
      <c r="K108" s="70"/>
      <c r="L108" s="1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>
      <c r="A109" s="1"/>
      <c r="B109" s="17">
        <v>9</v>
      </c>
      <c r="C109" s="19" t="s">
        <v>370</v>
      </c>
      <c r="D109" s="19" t="s">
        <v>79</v>
      </c>
      <c r="E109" s="17" t="s">
        <v>25</v>
      </c>
      <c r="F109" s="20" t="s">
        <v>60</v>
      </c>
      <c r="G109" s="65">
        <v>2</v>
      </c>
      <c r="H109" s="68"/>
      <c r="I109" s="69"/>
      <c r="J109" s="70"/>
      <c r="K109" s="70"/>
      <c r="L109" s="1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>
      <c r="A110" s="1"/>
      <c r="B110" s="216" t="s">
        <v>371</v>
      </c>
      <c r="C110" s="214"/>
      <c r="D110" s="214"/>
      <c r="E110" s="214"/>
      <c r="F110" s="214"/>
      <c r="G110" s="214"/>
      <c r="H110" s="214"/>
      <c r="I110" s="214"/>
      <c r="J110" s="214"/>
      <c r="K110" s="215"/>
      <c r="L110" s="1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>
      <c r="A111" s="1"/>
      <c r="B111" s="16" t="s">
        <v>15</v>
      </c>
      <c r="C111" s="210" t="s">
        <v>53</v>
      </c>
      <c r="D111" s="214"/>
      <c r="E111" s="214"/>
      <c r="F111" s="215"/>
      <c r="G111" s="219" t="s">
        <v>23</v>
      </c>
      <c r="H111" s="214"/>
      <c r="I111" s="214"/>
      <c r="J111" s="214"/>
      <c r="K111" s="215"/>
      <c r="L111" s="1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>
      <c r="A112" s="1"/>
      <c r="B112" s="17">
        <v>1</v>
      </c>
      <c r="C112" s="181" t="s">
        <v>372</v>
      </c>
      <c r="D112" s="214"/>
      <c r="E112" s="214"/>
      <c r="F112" s="215"/>
      <c r="G112" s="218"/>
      <c r="H112" s="214"/>
      <c r="I112" s="214"/>
      <c r="J112" s="214"/>
      <c r="K112" s="215"/>
      <c r="L112" s="1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>
      <c r="A113" s="1"/>
      <c r="B113" s="17">
        <v>2</v>
      </c>
      <c r="C113" s="181" t="s">
        <v>222</v>
      </c>
      <c r="D113" s="214"/>
      <c r="E113" s="214"/>
      <c r="F113" s="215"/>
      <c r="G113" s="218"/>
      <c r="H113" s="214"/>
      <c r="I113" s="214"/>
      <c r="J113" s="214"/>
      <c r="K113" s="215"/>
      <c r="L113" s="1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.75" customHeight="1">
      <c r="A114" s="1"/>
      <c r="B114" s="17">
        <v>3</v>
      </c>
      <c r="C114" s="181" t="s">
        <v>373</v>
      </c>
      <c r="D114" s="214"/>
      <c r="E114" s="214"/>
      <c r="F114" s="215"/>
      <c r="G114" s="218" t="s">
        <v>374</v>
      </c>
      <c r="H114" s="214"/>
      <c r="I114" s="214"/>
      <c r="J114" s="214"/>
      <c r="K114" s="215"/>
      <c r="L114" s="1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>
      <c r="A115" s="1"/>
      <c r="B115" s="6"/>
      <c r="C115" s="6"/>
      <c r="D115" s="6"/>
      <c r="E115" s="6"/>
      <c r="F115" s="7"/>
      <c r="G115" s="3"/>
      <c r="H115" s="2"/>
      <c r="I115" s="1"/>
      <c r="J115" s="1"/>
      <c r="K115" s="1"/>
      <c r="L115" s="1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>
      <c r="A116" s="1"/>
      <c r="B116" s="6"/>
      <c r="C116" s="6"/>
      <c r="D116" s="6"/>
      <c r="E116" s="6"/>
      <c r="F116" s="7"/>
      <c r="G116" s="3"/>
      <c r="H116" s="2"/>
      <c r="I116" s="1"/>
      <c r="J116" s="1"/>
      <c r="K116" s="1"/>
      <c r="L116" s="1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>
      <c r="A117" s="1"/>
      <c r="B117" s="191" t="s">
        <v>88</v>
      </c>
      <c r="C117" s="214"/>
      <c r="D117" s="214"/>
      <c r="E117" s="214"/>
      <c r="F117" s="214"/>
      <c r="G117" s="214"/>
      <c r="H117" s="214"/>
      <c r="I117" s="214"/>
      <c r="J117" s="214"/>
      <c r="K117" s="215"/>
      <c r="L117" s="1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3.5" customHeight="1">
      <c r="A118" s="1"/>
      <c r="B118" s="216" t="s">
        <v>230</v>
      </c>
      <c r="C118" s="214"/>
      <c r="D118" s="214"/>
      <c r="E118" s="214"/>
      <c r="F118" s="214"/>
      <c r="G118" s="214"/>
      <c r="H118" s="214"/>
      <c r="I118" s="214"/>
      <c r="J118" s="214"/>
      <c r="K118" s="215"/>
      <c r="L118" s="1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>
      <c r="A119" s="1"/>
      <c r="B119" s="16" t="s">
        <v>15</v>
      </c>
      <c r="C119" s="16" t="s">
        <v>16</v>
      </c>
      <c r="D119" s="16" t="s">
        <v>17</v>
      </c>
      <c r="E119" s="16" t="s">
        <v>18</v>
      </c>
      <c r="F119" s="16" t="s">
        <v>19</v>
      </c>
      <c r="G119" s="65" t="s">
        <v>19</v>
      </c>
      <c r="H119" s="65" t="s">
        <v>20</v>
      </c>
      <c r="I119" s="65" t="s">
        <v>21</v>
      </c>
      <c r="J119" s="66" t="s">
        <v>22</v>
      </c>
      <c r="K119" s="65" t="s">
        <v>23</v>
      </c>
      <c r="L119" s="1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.75" customHeight="1">
      <c r="A120" s="1"/>
      <c r="B120" s="17">
        <v>1</v>
      </c>
      <c r="C120" s="19" t="s">
        <v>41</v>
      </c>
      <c r="D120" s="19" t="s">
        <v>306</v>
      </c>
      <c r="E120" s="17" t="s">
        <v>25</v>
      </c>
      <c r="F120" s="20" t="s">
        <v>60</v>
      </c>
      <c r="G120" s="65">
        <v>1</v>
      </c>
      <c r="H120" s="68"/>
      <c r="I120" s="69"/>
      <c r="J120" s="70"/>
      <c r="K120" s="70"/>
      <c r="L120" s="1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.75" customHeight="1">
      <c r="A121" s="1"/>
      <c r="B121" s="17">
        <v>2</v>
      </c>
      <c r="C121" s="19" t="s">
        <v>155</v>
      </c>
      <c r="D121" s="19" t="s">
        <v>309</v>
      </c>
      <c r="E121" s="17" t="s">
        <v>25</v>
      </c>
      <c r="F121" s="20" t="s">
        <v>60</v>
      </c>
      <c r="G121" s="65">
        <v>1</v>
      </c>
      <c r="H121" s="68"/>
      <c r="I121" s="69"/>
      <c r="J121" s="70"/>
      <c r="K121" s="70"/>
      <c r="L121" s="1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.75" customHeight="1">
      <c r="A122" s="1"/>
      <c r="B122" s="17">
        <v>3</v>
      </c>
      <c r="C122" s="26" t="s">
        <v>346</v>
      </c>
      <c r="D122" s="136" t="str">
        <f>HYPERLINK("http://www.nix.ru/autocatalog/asus_computers/ASUS-M32AD-90PD00U3-M11870-i7-4790S-16-2TbSSHD-DVD-RW-GTX750-WiFi-BT-Win8_211170.html","http://www.nix.ru/autocatalog/asus_computers/ASUS-M32AD-90PD00U3-M11870-i7-4790S-16-2TbSSHD-DVD-RW-GTX750-WiFi-BT-Win8_211170.html")</f>
        <v>http://www.nix.ru/autocatalog/asus_computers/ASUS-M32AD-90PD00U3-M11870-i7-4790S-16-2TbSSHD-DVD-RW-GTX750-WiFi-BT-Win8_211170.html</v>
      </c>
      <c r="E122" s="17" t="s">
        <v>25</v>
      </c>
      <c r="F122" s="20" t="s">
        <v>60</v>
      </c>
      <c r="G122" s="65">
        <v>1</v>
      </c>
      <c r="H122" s="68"/>
      <c r="I122" s="69"/>
      <c r="J122" s="70"/>
      <c r="K122" s="70"/>
      <c r="L122" s="1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.75" customHeight="1">
      <c r="A123" s="1"/>
      <c r="B123" s="216" t="s">
        <v>375</v>
      </c>
      <c r="C123" s="214"/>
      <c r="D123" s="214"/>
      <c r="E123" s="214"/>
      <c r="F123" s="214"/>
      <c r="G123" s="214"/>
      <c r="H123" s="214"/>
      <c r="I123" s="214"/>
      <c r="J123" s="214"/>
      <c r="K123" s="215"/>
      <c r="L123" s="1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>
      <c r="A124" s="1"/>
      <c r="B124" s="16" t="s">
        <v>15</v>
      </c>
      <c r="C124" s="16" t="s">
        <v>16</v>
      </c>
      <c r="D124" s="16" t="s">
        <v>17</v>
      </c>
      <c r="E124" s="16" t="s">
        <v>18</v>
      </c>
      <c r="F124" s="16" t="s">
        <v>19</v>
      </c>
      <c r="G124" s="65" t="s">
        <v>19</v>
      </c>
      <c r="H124" s="65" t="s">
        <v>20</v>
      </c>
      <c r="I124" s="65" t="s">
        <v>21</v>
      </c>
      <c r="J124" s="66" t="s">
        <v>22</v>
      </c>
      <c r="K124" s="65" t="s">
        <v>23</v>
      </c>
      <c r="L124" s="1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.75" customHeight="1">
      <c r="A125" s="1"/>
      <c r="B125" s="17">
        <v>1</v>
      </c>
      <c r="C125" s="19" t="s">
        <v>126</v>
      </c>
      <c r="D125" s="19" t="s">
        <v>79</v>
      </c>
      <c r="E125" s="17" t="s">
        <v>361</v>
      </c>
      <c r="F125" s="20" t="s">
        <v>60</v>
      </c>
      <c r="G125" s="65">
        <v>1</v>
      </c>
      <c r="H125" s="68"/>
      <c r="I125" s="69"/>
      <c r="J125" s="70"/>
      <c r="K125" s="70"/>
      <c r="L125" s="1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.75" customHeight="1">
      <c r="A126" s="1"/>
      <c r="B126" s="17">
        <v>2</v>
      </c>
      <c r="C126" s="19" t="s">
        <v>362</v>
      </c>
      <c r="D126" s="19" t="s">
        <v>79</v>
      </c>
      <c r="E126" s="17" t="s">
        <v>363</v>
      </c>
      <c r="F126" s="20" t="s">
        <v>60</v>
      </c>
      <c r="G126" s="65">
        <v>1</v>
      </c>
      <c r="H126" s="68"/>
      <c r="I126" s="69"/>
      <c r="J126" s="70"/>
      <c r="K126" s="70"/>
      <c r="L126" s="1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.75" customHeight="1">
      <c r="A127" s="1"/>
      <c r="B127" s="17">
        <v>3</v>
      </c>
      <c r="C127" s="19" t="s">
        <v>184</v>
      </c>
      <c r="D127" s="19" t="s">
        <v>79</v>
      </c>
      <c r="E127" s="17" t="s">
        <v>25</v>
      </c>
      <c r="F127" s="20" t="s">
        <v>60</v>
      </c>
      <c r="G127" s="65">
        <v>2</v>
      </c>
      <c r="H127" s="68"/>
      <c r="I127" s="69"/>
      <c r="J127" s="70"/>
      <c r="K127" s="70"/>
      <c r="L127" s="1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.75" customHeight="1">
      <c r="A128" s="1"/>
      <c r="B128" s="216" t="s">
        <v>376</v>
      </c>
      <c r="C128" s="214"/>
      <c r="D128" s="214"/>
      <c r="E128" s="214"/>
      <c r="F128" s="214"/>
      <c r="G128" s="214"/>
      <c r="H128" s="214"/>
      <c r="I128" s="214"/>
      <c r="J128" s="214"/>
      <c r="K128" s="215"/>
      <c r="L128" s="1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>
      <c r="A129" s="1"/>
      <c r="B129" s="16" t="s">
        <v>15</v>
      </c>
      <c r="C129" s="210" t="s">
        <v>53</v>
      </c>
      <c r="D129" s="214"/>
      <c r="E129" s="214"/>
      <c r="F129" s="215"/>
      <c r="G129" s="219" t="s">
        <v>23</v>
      </c>
      <c r="H129" s="214"/>
      <c r="I129" s="214"/>
      <c r="J129" s="214"/>
      <c r="K129" s="215"/>
      <c r="L129" s="1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.75" customHeight="1">
      <c r="A130" s="1"/>
      <c r="B130" s="17">
        <v>1</v>
      </c>
      <c r="C130" s="181" t="s">
        <v>377</v>
      </c>
      <c r="D130" s="214"/>
      <c r="E130" s="214"/>
      <c r="F130" s="215"/>
      <c r="G130" s="218"/>
      <c r="H130" s="214"/>
      <c r="I130" s="214"/>
      <c r="J130" s="214"/>
      <c r="K130" s="215"/>
      <c r="L130" s="1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.75" customHeight="1">
      <c r="A131" s="1"/>
      <c r="B131" s="17">
        <v>2</v>
      </c>
      <c r="C131" s="181" t="s">
        <v>378</v>
      </c>
      <c r="D131" s="214"/>
      <c r="E131" s="214"/>
      <c r="F131" s="215"/>
      <c r="G131" s="218"/>
      <c r="H131" s="214"/>
      <c r="I131" s="214"/>
      <c r="J131" s="214"/>
      <c r="K131" s="215"/>
      <c r="L131" s="1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.75" customHeight="1">
      <c r="A132" s="1"/>
      <c r="B132" s="17">
        <v>3</v>
      </c>
      <c r="C132" s="181" t="s">
        <v>379</v>
      </c>
      <c r="D132" s="214"/>
      <c r="E132" s="214"/>
      <c r="F132" s="215"/>
      <c r="G132" s="218" t="s">
        <v>374</v>
      </c>
      <c r="H132" s="214"/>
      <c r="I132" s="214"/>
      <c r="J132" s="214"/>
      <c r="K132" s="215"/>
      <c r="L132" s="1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>
      <c r="A133" s="1"/>
      <c r="B133" s="6"/>
      <c r="C133" s="6"/>
      <c r="D133" s="6"/>
      <c r="E133" s="6"/>
      <c r="F133" s="7"/>
      <c r="G133" s="3"/>
      <c r="H133" s="2"/>
      <c r="I133" s="1"/>
      <c r="J133" s="1"/>
      <c r="K133" s="1"/>
      <c r="L133" s="1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>
      <c r="A134" s="1"/>
      <c r="B134" s="6"/>
      <c r="C134" s="6"/>
      <c r="D134" s="6"/>
      <c r="E134" s="6"/>
      <c r="F134" s="7"/>
      <c r="G134" s="3"/>
      <c r="H134" s="2"/>
      <c r="I134" s="1"/>
      <c r="J134" s="1"/>
      <c r="K134" s="1"/>
      <c r="L134" s="1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>
      <c r="A135" s="1"/>
      <c r="B135" s="191" t="s">
        <v>380</v>
      </c>
      <c r="C135" s="214"/>
      <c r="D135" s="214"/>
      <c r="E135" s="214"/>
      <c r="F135" s="214"/>
      <c r="G135" s="214"/>
      <c r="H135" s="214"/>
      <c r="I135" s="214"/>
      <c r="J135" s="214"/>
      <c r="K135" s="215"/>
      <c r="L135" s="1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3.5" customHeight="1">
      <c r="A136" s="1"/>
      <c r="B136" s="216" t="s">
        <v>381</v>
      </c>
      <c r="C136" s="214"/>
      <c r="D136" s="214"/>
      <c r="E136" s="214"/>
      <c r="F136" s="214"/>
      <c r="G136" s="214"/>
      <c r="H136" s="214"/>
      <c r="I136" s="214"/>
      <c r="J136" s="214"/>
      <c r="K136" s="215"/>
      <c r="L136" s="1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>
      <c r="A137" s="1"/>
      <c r="B137" s="16" t="s">
        <v>15</v>
      </c>
      <c r="C137" s="16" t="s">
        <v>16</v>
      </c>
      <c r="D137" s="16" t="s">
        <v>17</v>
      </c>
      <c r="E137" s="16" t="s">
        <v>18</v>
      </c>
      <c r="F137" s="16" t="s">
        <v>19</v>
      </c>
      <c r="G137" s="65" t="s">
        <v>19</v>
      </c>
      <c r="H137" s="65" t="s">
        <v>20</v>
      </c>
      <c r="I137" s="65" t="s">
        <v>21</v>
      </c>
      <c r="J137" s="66" t="s">
        <v>22</v>
      </c>
      <c r="K137" s="65" t="s">
        <v>23</v>
      </c>
      <c r="L137" s="1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5.75" customHeight="1">
      <c r="A138" s="1"/>
      <c r="B138" s="17">
        <v>1</v>
      </c>
      <c r="C138" s="19" t="s">
        <v>357</v>
      </c>
      <c r="D138" s="19" t="s">
        <v>358</v>
      </c>
      <c r="E138" s="17" t="s">
        <v>25</v>
      </c>
      <c r="F138" s="20" t="s">
        <v>60</v>
      </c>
      <c r="G138" s="65">
        <v>1</v>
      </c>
      <c r="H138" s="68"/>
      <c r="I138" s="69"/>
      <c r="J138" s="70"/>
      <c r="K138" s="70"/>
      <c r="L138" s="1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5.75" customHeight="1">
      <c r="A139" s="1"/>
      <c r="B139" s="17">
        <v>2</v>
      </c>
      <c r="C139" s="19" t="s">
        <v>268</v>
      </c>
      <c r="D139" s="19" t="s">
        <v>382</v>
      </c>
      <c r="E139" s="17" t="s">
        <v>25</v>
      </c>
      <c r="F139" s="20" t="s">
        <v>60</v>
      </c>
      <c r="G139" s="65">
        <v>1</v>
      </c>
      <c r="H139" s="68"/>
      <c r="I139" s="69"/>
      <c r="J139" s="70"/>
      <c r="K139" s="70"/>
      <c r="L139" s="1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5.75" customHeight="1">
      <c r="A140" s="1"/>
      <c r="B140" s="17">
        <v>3</v>
      </c>
      <c r="C140" s="19" t="s">
        <v>355</v>
      </c>
      <c r="D140" s="19" t="s">
        <v>356</v>
      </c>
      <c r="E140" s="17" t="s">
        <v>25</v>
      </c>
      <c r="F140" s="20" t="s">
        <v>60</v>
      </c>
      <c r="G140" s="65">
        <v>2</v>
      </c>
      <c r="H140" s="68"/>
      <c r="I140" s="69"/>
      <c r="J140" s="70"/>
      <c r="K140" s="70"/>
      <c r="L140" s="1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.75" customHeight="1">
      <c r="A141" s="1"/>
      <c r="B141" s="17">
        <v>4</v>
      </c>
      <c r="C141" s="19" t="s">
        <v>217</v>
      </c>
      <c r="D141" s="19" t="s">
        <v>79</v>
      </c>
      <c r="E141" s="17" t="s">
        <v>25</v>
      </c>
      <c r="F141" s="20" t="s">
        <v>60</v>
      </c>
      <c r="G141" s="65">
        <v>1</v>
      </c>
      <c r="H141" s="68"/>
      <c r="I141" s="69"/>
      <c r="J141" s="70"/>
      <c r="K141" s="70"/>
      <c r="L141" s="1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.75" customHeight="1">
      <c r="A142" s="1"/>
      <c r="B142" s="17">
        <v>5</v>
      </c>
      <c r="C142" s="19" t="s">
        <v>64</v>
      </c>
      <c r="D142" s="19" t="s">
        <v>79</v>
      </c>
      <c r="E142" s="17" t="s">
        <v>25</v>
      </c>
      <c r="F142" s="20" t="s">
        <v>60</v>
      </c>
      <c r="G142" s="84">
        <v>2</v>
      </c>
      <c r="H142" s="68"/>
      <c r="I142" s="69"/>
      <c r="J142" s="70"/>
      <c r="K142" s="70"/>
      <c r="L142" s="1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.75" customHeight="1">
      <c r="A143" s="1"/>
      <c r="B143" s="17">
        <v>6</v>
      </c>
      <c r="C143" s="19" t="s">
        <v>310</v>
      </c>
      <c r="D143" s="19" t="s">
        <v>79</v>
      </c>
      <c r="E143" s="17" t="s">
        <v>25</v>
      </c>
      <c r="F143" s="20" t="s">
        <v>60</v>
      </c>
      <c r="G143" s="84">
        <v>4</v>
      </c>
      <c r="H143" s="68"/>
      <c r="I143" s="69"/>
      <c r="J143" s="70"/>
      <c r="K143" s="70"/>
      <c r="L143" s="1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.75" customHeight="1">
      <c r="A144" s="1"/>
      <c r="B144" s="216" t="s">
        <v>383</v>
      </c>
      <c r="C144" s="214"/>
      <c r="D144" s="214"/>
      <c r="E144" s="214"/>
      <c r="F144" s="214"/>
      <c r="G144" s="214"/>
      <c r="H144" s="214"/>
      <c r="I144" s="214"/>
      <c r="J144" s="214"/>
      <c r="K144" s="215"/>
      <c r="L144" s="1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>
      <c r="A145" s="1"/>
      <c r="B145" s="16" t="s">
        <v>15</v>
      </c>
      <c r="C145" s="16" t="s">
        <v>16</v>
      </c>
      <c r="D145" s="16" t="s">
        <v>17</v>
      </c>
      <c r="E145" s="16" t="s">
        <v>18</v>
      </c>
      <c r="F145" s="16" t="s">
        <v>19</v>
      </c>
      <c r="G145" s="65" t="s">
        <v>19</v>
      </c>
      <c r="H145" s="65" t="s">
        <v>20</v>
      </c>
      <c r="I145" s="65" t="s">
        <v>21</v>
      </c>
      <c r="J145" s="66" t="s">
        <v>22</v>
      </c>
      <c r="K145" s="65" t="s">
        <v>23</v>
      </c>
      <c r="L145" s="1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.75" customHeight="1">
      <c r="A146" s="1"/>
      <c r="B146" s="17">
        <v>1</v>
      </c>
      <c r="C146" s="19" t="s">
        <v>341</v>
      </c>
      <c r="D146" s="139" t="s">
        <v>60</v>
      </c>
      <c r="E146" s="139" t="s">
        <v>60</v>
      </c>
      <c r="F146" s="140" t="s">
        <v>60</v>
      </c>
      <c r="G146" s="65" t="s">
        <v>60</v>
      </c>
      <c r="H146" s="84" t="s">
        <v>60</v>
      </c>
      <c r="I146" s="141" t="s">
        <v>60</v>
      </c>
      <c r="J146" s="137" t="s">
        <v>60</v>
      </c>
      <c r="K146" s="137" t="s">
        <v>60</v>
      </c>
      <c r="L146" s="1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.75" customHeight="1">
      <c r="A147" s="1"/>
      <c r="B147" s="216" t="s">
        <v>384</v>
      </c>
      <c r="C147" s="214"/>
      <c r="D147" s="214"/>
      <c r="E147" s="214"/>
      <c r="F147" s="214"/>
      <c r="G147" s="214"/>
      <c r="H147" s="214"/>
      <c r="I147" s="214"/>
      <c r="J147" s="214"/>
      <c r="K147" s="215"/>
      <c r="L147" s="1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>
      <c r="A148" s="1"/>
      <c r="B148" s="16" t="s">
        <v>15</v>
      </c>
      <c r="C148" s="210" t="s">
        <v>53</v>
      </c>
      <c r="D148" s="214"/>
      <c r="E148" s="214"/>
      <c r="F148" s="215"/>
      <c r="G148" s="219" t="s">
        <v>23</v>
      </c>
      <c r="H148" s="214"/>
      <c r="I148" s="214"/>
      <c r="J148" s="214"/>
      <c r="K148" s="215"/>
      <c r="L148" s="1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.75" customHeight="1">
      <c r="A149" s="1"/>
      <c r="B149" s="17">
        <v>1</v>
      </c>
      <c r="C149" s="181" t="s">
        <v>372</v>
      </c>
      <c r="D149" s="214"/>
      <c r="E149" s="214"/>
      <c r="F149" s="215"/>
      <c r="G149" s="219" t="s">
        <v>60</v>
      </c>
      <c r="H149" s="214"/>
      <c r="I149" s="214"/>
      <c r="J149" s="214"/>
      <c r="K149" s="215"/>
      <c r="L149" s="1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>
      <c r="A150" s="1"/>
      <c r="B150" s="6"/>
      <c r="C150" s="6"/>
      <c r="D150" s="6"/>
      <c r="E150" s="6"/>
      <c r="F150" s="7"/>
      <c r="G150" s="3"/>
      <c r="H150" s="2"/>
      <c r="I150" s="1"/>
      <c r="J150" s="1"/>
      <c r="K150" s="1"/>
      <c r="L150" s="1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>
      <c r="A151" s="1"/>
      <c r="B151" s="6"/>
      <c r="C151" s="6"/>
      <c r="D151" s="6"/>
      <c r="E151" s="6"/>
      <c r="F151" s="7"/>
      <c r="G151" s="3"/>
      <c r="H151" s="2"/>
      <c r="I151" s="1"/>
      <c r="J151" s="1"/>
      <c r="K151" s="1"/>
      <c r="L151" s="1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>
      <c r="A152" s="1"/>
      <c r="B152" s="191" t="s">
        <v>264</v>
      </c>
      <c r="C152" s="214"/>
      <c r="D152" s="214"/>
      <c r="E152" s="214"/>
      <c r="F152" s="214"/>
      <c r="G152" s="214"/>
      <c r="H152" s="214"/>
      <c r="I152" s="214"/>
      <c r="J152" s="214"/>
      <c r="K152" s="215"/>
      <c r="L152" s="1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3.5" customHeight="1">
      <c r="A153" s="1"/>
      <c r="B153" s="216" t="s">
        <v>385</v>
      </c>
      <c r="C153" s="214"/>
      <c r="D153" s="214"/>
      <c r="E153" s="214"/>
      <c r="F153" s="214"/>
      <c r="G153" s="214"/>
      <c r="H153" s="214"/>
      <c r="I153" s="214"/>
      <c r="J153" s="214"/>
      <c r="K153" s="215"/>
      <c r="L153" s="1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>
      <c r="A154" s="1"/>
      <c r="B154" s="16" t="s">
        <v>15</v>
      </c>
      <c r="C154" s="16" t="s">
        <v>16</v>
      </c>
      <c r="D154" s="16" t="s">
        <v>17</v>
      </c>
      <c r="E154" s="16" t="s">
        <v>18</v>
      </c>
      <c r="F154" s="16" t="s">
        <v>19</v>
      </c>
      <c r="G154" s="65" t="s">
        <v>19</v>
      </c>
      <c r="H154" s="65" t="s">
        <v>20</v>
      </c>
      <c r="I154" s="65" t="s">
        <v>21</v>
      </c>
      <c r="J154" s="66" t="s">
        <v>22</v>
      </c>
      <c r="K154" s="65" t="s">
        <v>23</v>
      </c>
      <c r="L154" s="1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.75" customHeight="1">
      <c r="A155" s="1"/>
      <c r="B155" s="17">
        <v>1</v>
      </c>
      <c r="C155" s="19" t="s">
        <v>355</v>
      </c>
      <c r="D155" s="19" t="s">
        <v>356</v>
      </c>
      <c r="E155" s="17" t="s">
        <v>25</v>
      </c>
      <c r="F155" s="20" t="s">
        <v>60</v>
      </c>
      <c r="G155" s="65">
        <v>2</v>
      </c>
      <c r="H155" s="68"/>
      <c r="I155" s="69"/>
      <c r="J155" s="70"/>
      <c r="K155" s="70"/>
      <c r="L155" s="1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.75" customHeight="1">
      <c r="A156" s="1"/>
      <c r="B156" s="17">
        <v>2</v>
      </c>
      <c r="C156" s="19" t="s">
        <v>41</v>
      </c>
      <c r="D156" s="19" t="s">
        <v>306</v>
      </c>
      <c r="E156" s="17" t="s">
        <v>25</v>
      </c>
      <c r="F156" s="20" t="s">
        <v>60</v>
      </c>
      <c r="G156" s="65">
        <v>1</v>
      </c>
      <c r="H156" s="68"/>
      <c r="I156" s="69"/>
      <c r="J156" s="70"/>
      <c r="K156" s="70"/>
      <c r="L156" s="1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.75" customHeight="1">
      <c r="A157" s="1"/>
      <c r="B157" s="17">
        <v>3</v>
      </c>
      <c r="C157" s="19" t="s">
        <v>64</v>
      </c>
      <c r="D157" s="19" t="s">
        <v>79</v>
      </c>
      <c r="E157" s="17" t="s">
        <v>25</v>
      </c>
      <c r="F157" s="20" t="s">
        <v>60</v>
      </c>
      <c r="G157" s="84">
        <v>1</v>
      </c>
      <c r="H157" s="68"/>
      <c r="I157" s="69"/>
      <c r="J157" s="70"/>
      <c r="K157" s="70"/>
      <c r="L157" s="1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.75" customHeight="1">
      <c r="A158" s="1"/>
      <c r="B158" s="17">
        <v>4</v>
      </c>
      <c r="C158" s="19" t="s">
        <v>310</v>
      </c>
      <c r="D158" s="19" t="s">
        <v>79</v>
      </c>
      <c r="E158" s="17" t="s">
        <v>25</v>
      </c>
      <c r="F158" s="20" t="s">
        <v>60</v>
      </c>
      <c r="G158" s="84">
        <v>1</v>
      </c>
      <c r="H158" s="68"/>
      <c r="I158" s="69"/>
      <c r="J158" s="70"/>
      <c r="K158" s="70"/>
      <c r="L158" s="1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.75" customHeight="1">
      <c r="A159" s="1"/>
      <c r="B159" s="17">
        <v>5</v>
      </c>
      <c r="C159" s="19" t="s">
        <v>217</v>
      </c>
      <c r="D159" s="19" t="s">
        <v>79</v>
      </c>
      <c r="E159" s="17" t="s">
        <v>25</v>
      </c>
      <c r="F159" s="20" t="s">
        <v>60</v>
      </c>
      <c r="G159" s="65">
        <v>1</v>
      </c>
      <c r="H159" s="68"/>
      <c r="I159" s="69"/>
      <c r="J159" s="70"/>
      <c r="K159" s="70"/>
      <c r="L159" s="1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.75" customHeight="1">
      <c r="A160" s="1"/>
      <c r="B160" s="216" t="s">
        <v>386</v>
      </c>
      <c r="C160" s="214"/>
      <c r="D160" s="214"/>
      <c r="E160" s="214"/>
      <c r="F160" s="214"/>
      <c r="G160" s="214"/>
      <c r="H160" s="214"/>
      <c r="I160" s="214"/>
      <c r="J160" s="214"/>
      <c r="K160" s="215"/>
      <c r="L160" s="1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>
      <c r="A161" s="1"/>
      <c r="B161" s="16" t="s">
        <v>15</v>
      </c>
      <c r="C161" s="16" t="s">
        <v>16</v>
      </c>
      <c r="D161" s="16" t="s">
        <v>17</v>
      </c>
      <c r="E161" s="16" t="s">
        <v>18</v>
      </c>
      <c r="F161" s="16" t="s">
        <v>19</v>
      </c>
      <c r="G161" s="65" t="s">
        <v>19</v>
      </c>
      <c r="H161" s="65" t="s">
        <v>20</v>
      </c>
      <c r="I161" s="65" t="s">
        <v>21</v>
      </c>
      <c r="J161" s="66" t="s">
        <v>22</v>
      </c>
      <c r="K161" s="65" t="s">
        <v>23</v>
      </c>
      <c r="L161" s="1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.75" customHeight="1">
      <c r="A162" s="1"/>
      <c r="B162" s="17">
        <v>1</v>
      </c>
      <c r="C162" s="19" t="s">
        <v>341</v>
      </c>
      <c r="D162" s="139" t="s">
        <v>60</v>
      </c>
      <c r="E162" s="139" t="s">
        <v>60</v>
      </c>
      <c r="F162" s="140" t="s">
        <v>60</v>
      </c>
      <c r="G162" s="65" t="s">
        <v>60</v>
      </c>
      <c r="H162" s="84" t="s">
        <v>60</v>
      </c>
      <c r="I162" s="141" t="s">
        <v>60</v>
      </c>
      <c r="J162" s="137" t="s">
        <v>60</v>
      </c>
      <c r="K162" s="137" t="s">
        <v>60</v>
      </c>
      <c r="L162" s="1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.75" customHeight="1">
      <c r="A163" s="1"/>
      <c r="B163" s="216" t="s">
        <v>384</v>
      </c>
      <c r="C163" s="214"/>
      <c r="D163" s="214"/>
      <c r="E163" s="214"/>
      <c r="F163" s="214"/>
      <c r="G163" s="214"/>
      <c r="H163" s="214"/>
      <c r="I163" s="214"/>
      <c r="J163" s="214"/>
      <c r="K163" s="215"/>
      <c r="L163" s="1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>
      <c r="A164" s="1"/>
      <c r="B164" s="16" t="s">
        <v>15</v>
      </c>
      <c r="C164" s="210" t="s">
        <v>53</v>
      </c>
      <c r="D164" s="214"/>
      <c r="E164" s="214"/>
      <c r="F164" s="215"/>
      <c r="G164" s="219" t="s">
        <v>23</v>
      </c>
      <c r="H164" s="214"/>
      <c r="I164" s="214"/>
      <c r="J164" s="214"/>
      <c r="K164" s="215"/>
      <c r="L164" s="1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>
      <c r="A165" s="1"/>
      <c r="B165" s="16">
        <v>1</v>
      </c>
      <c r="C165" s="181" t="s">
        <v>387</v>
      </c>
      <c r="D165" s="214"/>
      <c r="E165" s="214"/>
      <c r="F165" s="215"/>
      <c r="G165" s="218"/>
      <c r="H165" s="214"/>
      <c r="I165" s="214"/>
      <c r="J165" s="214"/>
      <c r="K165" s="215"/>
      <c r="L165" s="1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.75" customHeight="1">
      <c r="A166" s="1"/>
      <c r="B166" s="17">
        <v>2</v>
      </c>
      <c r="C166" s="181" t="s">
        <v>378</v>
      </c>
      <c r="D166" s="214"/>
      <c r="E166" s="214"/>
      <c r="F166" s="215"/>
      <c r="G166" s="218"/>
      <c r="H166" s="214"/>
      <c r="I166" s="214"/>
      <c r="J166" s="214"/>
      <c r="K166" s="215"/>
      <c r="L166" s="1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>
      <c r="A167" s="1"/>
      <c r="B167" s="1"/>
      <c r="C167" s="1"/>
      <c r="D167" s="1"/>
      <c r="E167" s="1"/>
      <c r="F167" s="2"/>
      <c r="G167" s="3"/>
      <c r="H167" s="2"/>
      <c r="I167" s="1"/>
      <c r="J167" s="1"/>
      <c r="K167" s="1"/>
      <c r="L167" s="1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>
      <c r="A168" s="1"/>
      <c r="B168" s="1"/>
      <c r="C168" s="1"/>
      <c r="D168" s="1"/>
      <c r="E168" s="1"/>
      <c r="F168" s="2"/>
      <c r="G168" s="3"/>
      <c r="H168" s="2"/>
      <c r="I168" s="1"/>
      <c r="J168" s="1"/>
      <c r="K168" s="1"/>
      <c r="L168" s="1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>
      <c r="A169" s="1"/>
      <c r="B169" s="191" t="s">
        <v>223</v>
      </c>
      <c r="C169" s="214"/>
      <c r="D169" s="214"/>
      <c r="E169" s="214"/>
      <c r="F169" s="214"/>
      <c r="G169" s="214"/>
      <c r="H169" s="214"/>
      <c r="I169" s="214"/>
      <c r="J169" s="214"/>
      <c r="K169" s="215"/>
      <c r="L169" s="1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5.75" customHeight="1">
      <c r="A170" s="1"/>
      <c r="B170" s="216" t="s">
        <v>388</v>
      </c>
      <c r="C170" s="214"/>
      <c r="D170" s="214"/>
      <c r="E170" s="214"/>
      <c r="F170" s="214"/>
      <c r="G170" s="214"/>
      <c r="H170" s="214"/>
      <c r="I170" s="214"/>
      <c r="J170" s="214"/>
      <c r="K170" s="215"/>
      <c r="L170" s="1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>
      <c r="A171" s="1"/>
      <c r="B171" s="16" t="s">
        <v>15</v>
      </c>
      <c r="C171" s="16" t="s">
        <v>16</v>
      </c>
      <c r="D171" s="16" t="s">
        <v>17</v>
      </c>
      <c r="E171" s="16" t="s">
        <v>18</v>
      </c>
      <c r="F171" s="16" t="s">
        <v>19</v>
      </c>
      <c r="G171" s="65" t="s">
        <v>19</v>
      </c>
      <c r="H171" s="65" t="s">
        <v>20</v>
      </c>
      <c r="I171" s="65" t="s">
        <v>21</v>
      </c>
      <c r="J171" s="66" t="s">
        <v>22</v>
      </c>
      <c r="K171" s="65" t="s">
        <v>23</v>
      </c>
      <c r="L171" s="1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>
      <c r="A172" s="1"/>
      <c r="B172" s="143"/>
      <c r="C172" s="144"/>
      <c r="D172" s="144"/>
      <c r="E172" s="145"/>
      <c r="F172" s="146"/>
      <c r="G172" s="147"/>
      <c r="H172" s="146"/>
      <c r="I172" s="148"/>
      <c r="J172" s="149"/>
      <c r="K172" s="149"/>
      <c r="L172" s="1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>
      <c r="A173" s="1"/>
      <c r="B173" s="143"/>
      <c r="C173" s="144"/>
      <c r="D173" s="144"/>
      <c r="E173" s="150"/>
      <c r="F173" s="146"/>
      <c r="G173" s="147"/>
      <c r="H173" s="146"/>
      <c r="I173" s="148"/>
      <c r="J173" s="149"/>
      <c r="K173" s="149"/>
      <c r="L173" s="1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>
      <c r="A174" s="1"/>
      <c r="B174" s="143"/>
      <c r="C174" s="144"/>
      <c r="D174" s="144"/>
      <c r="E174" s="150"/>
      <c r="F174" s="146"/>
      <c r="G174" s="147"/>
      <c r="H174" s="146"/>
      <c r="I174" s="148"/>
      <c r="J174" s="149"/>
      <c r="K174" s="149"/>
      <c r="L174" s="1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>
      <c r="A175" s="1"/>
      <c r="B175" s="143"/>
      <c r="C175" s="144"/>
      <c r="D175" s="144"/>
      <c r="E175" s="150"/>
      <c r="F175" s="146"/>
      <c r="G175" s="147"/>
      <c r="H175" s="146"/>
      <c r="I175" s="148"/>
      <c r="J175" s="149"/>
      <c r="K175" s="149"/>
      <c r="L175" s="1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>
      <c r="A176" s="1"/>
      <c r="B176" s="143"/>
      <c r="C176" s="144"/>
      <c r="D176" s="144"/>
      <c r="E176" s="150"/>
      <c r="F176" s="146"/>
      <c r="G176" s="147"/>
      <c r="H176" s="146"/>
      <c r="I176" s="148"/>
      <c r="J176" s="149"/>
      <c r="K176" s="149"/>
      <c r="L176" s="1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>
      <c r="A177" s="1"/>
      <c r="B177" s="147"/>
      <c r="C177" s="144"/>
      <c r="D177" s="144"/>
      <c r="E177" s="150"/>
      <c r="F177" s="146"/>
      <c r="G177" s="147"/>
      <c r="H177" s="146"/>
      <c r="I177" s="148"/>
      <c r="J177" s="149"/>
      <c r="K177" s="149"/>
      <c r="L177" s="1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>
      <c r="A178" s="1"/>
      <c r="B178" s="143"/>
      <c r="C178" s="144"/>
      <c r="D178" s="144"/>
      <c r="E178" s="150"/>
      <c r="F178" s="146"/>
      <c r="G178" s="147"/>
      <c r="H178" s="146"/>
      <c r="I178" s="148"/>
      <c r="J178" s="149"/>
      <c r="K178" s="149"/>
      <c r="L178" s="1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>
      <c r="A179" s="1"/>
      <c r="B179" s="143"/>
      <c r="C179" s="144"/>
      <c r="D179" s="144"/>
      <c r="E179" s="150"/>
      <c r="F179" s="146"/>
      <c r="G179" s="147"/>
      <c r="H179" s="146"/>
      <c r="I179" s="148"/>
      <c r="J179" s="149"/>
      <c r="K179" s="149"/>
      <c r="L179" s="1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>
      <c r="A180" s="1"/>
      <c r="B180" s="143"/>
      <c r="C180" s="144"/>
      <c r="D180" s="144"/>
      <c r="E180" s="150"/>
      <c r="F180" s="146"/>
      <c r="G180" s="147"/>
      <c r="H180" s="146"/>
      <c r="I180" s="148"/>
      <c r="J180" s="149"/>
      <c r="K180" s="149"/>
      <c r="L180" s="1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>
      <c r="A181" s="1"/>
      <c r="B181" s="143"/>
      <c r="C181" s="144"/>
      <c r="D181" s="144"/>
      <c r="E181" s="150"/>
      <c r="F181" s="146"/>
      <c r="G181" s="147"/>
      <c r="H181" s="146"/>
      <c r="I181" s="148"/>
      <c r="J181" s="149"/>
      <c r="K181" s="149"/>
      <c r="L181" s="1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>
      <c r="A182" s="1"/>
      <c r="B182" s="147"/>
      <c r="C182" s="144"/>
      <c r="D182" s="144"/>
      <c r="E182" s="150"/>
      <c r="F182" s="146"/>
      <c r="G182" s="147"/>
      <c r="H182" s="146"/>
      <c r="I182" s="148"/>
      <c r="J182" s="149"/>
      <c r="K182" s="149"/>
      <c r="L182" s="1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>
      <c r="A183" s="1"/>
      <c r="B183" s="143"/>
      <c r="C183" s="144"/>
      <c r="D183" s="144"/>
      <c r="E183" s="150"/>
      <c r="F183" s="146"/>
      <c r="G183" s="147"/>
      <c r="H183" s="146"/>
      <c r="I183" s="148"/>
      <c r="J183" s="149"/>
      <c r="K183" s="149"/>
      <c r="L183" s="1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>
      <c r="A184" s="1"/>
      <c r="B184" s="143"/>
      <c r="C184" s="144"/>
      <c r="D184" s="144"/>
      <c r="E184" s="150"/>
      <c r="F184" s="146"/>
      <c r="G184" s="147"/>
      <c r="H184" s="146"/>
      <c r="I184" s="148"/>
      <c r="J184" s="149"/>
      <c r="K184" s="149"/>
      <c r="L184" s="1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>
      <c r="A185" s="1"/>
      <c r="B185" s="143"/>
      <c r="C185" s="144"/>
      <c r="D185" s="144"/>
      <c r="E185" s="150"/>
      <c r="F185" s="146"/>
      <c r="G185" s="147"/>
      <c r="H185" s="146"/>
      <c r="I185" s="148"/>
      <c r="J185" s="149"/>
      <c r="K185" s="149"/>
      <c r="L185" s="1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>
      <c r="A186" s="1"/>
      <c r="B186" s="143"/>
      <c r="C186" s="144"/>
      <c r="D186" s="144"/>
      <c r="E186" s="150"/>
      <c r="F186" s="146"/>
      <c r="G186" s="147"/>
      <c r="H186" s="146"/>
      <c r="I186" s="148"/>
      <c r="J186" s="149"/>
      <c r="K186" s="149"/>
      <c r="L186" s="1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>
      <c r="A187" s="1"/>
      <c r="B187" s="97"/>
      <c r="C187" s="97"/>
      <c r="D187" s="97"/>
      <c r="E187" s="6"/>
      <c r="F187" s="7"/>
      <c r="G187" s="3"/>
      <c r="H187" s="2"/>
      <c r="I187" s="1"/>
      <c r="J187" s="1"/>
      <c r="K187" s="1"/>
      <c r="L187" s="1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>
      <c r="A188" s="98"/>
      <c r="B188" s="99"/>
      <c r="C188" s="99"/>
      <c r="D188" s="99"/>
      <c r="E188" s="100"/>
      <c r="F188" s="101"/>
      <c r="G188" s="102"/>
      <c r="H188" s="103"/>
      <c r="I188" s="104"/>
      <c r="J188" s="104"/>
      <c r="K188" s="104"/>
      <c r="L188" s="105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>
      <c r="A189" s="48"/>
      <c r="B189" s="49"/>
      <c r="C189" s="49"/>
      <c r="D189" s="49"/>
      <c r="E189" s="49"/>
      <c r="F189" s="50"/>
      <c r="G189" s="51"/>
      <c r="H189" s="50"/>
      <c r="I189" s="49"/>
      <c r="J189" s="106"/>
      <c r="K189" s="49"/>
      <c r="L189" s="52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>
      <c r="A190" s="53"/>
      <c r="B190" s="4"/>
      <c r="C190" s="186" t="s">
        <v>143</v>
      </c>
      <c r="D190" s="213"/>
      <c r="E190" s="186" t="s">
        <v>144</v>
      </c>
      <c r="F190" s="213"/>
      <c r="G190" s="213"/>
      <c r="H190" s="213"/>
      <c r="I190" s="213"/>
      <c r="J190" s="107"/>
      <c r="K190" s="4"/>
      <c r="L190" s="56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>
      <c r="A191" s="53"/>
      <c r="B191" s="4"/>
      <c r="C191" s="188" t="s">
        <v>145</v>
      </c>
      <c r="D191" s="213"/>
      <c r="E191" s="189" t="s">
        <v>146</v>
      </c>
      <c r="F191" s="213"/>
      <c r="G191" s="213"/>
      <c r="H191" s="213"/>
      <c r="I191" s="213"/>
      <c r="J191" s="107"/>
      <c r="K191" s="4"/>
      <c r="L191" s="56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>
      <c r="A192" s="53"/>
      <c r="B192" s="4"/>
      <c r="C192" s="57"/>
      <c r="D192" s="57"/>
      <c r="E192" s="54"/>
      <c r="F192" s="58"/>
      <c r="G192" s="59"/>
      <c r="H192" s="59"/>
      <c r="I192" s="54"/>
      <c r="J192" s="107"/>
      <c r="K192" s="4"/>
      <c r="L192" s="56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>
      <c r="A193" s="53"/>
      <c r="B193" s="4"/>
      <c r="C193" s="186" t="s">
        <v>147</v>
      </c>
      <c r="D193" s="213"/>
      <c r="E193" s="186" t="s">
        <v>144</v>
      </c>
      <c r="F193" s="213"/>
      <c r="G193" s="213"/>
      <c r="H193" s="213"/>
      <c r="I193" s="213"/>
      <c r="J193" s="107"/>
      <c r="K193" s="4"/>
      <c r="L193" s="56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>
      <c r="A194" s="53"/>
      <c r="B194" s="25"/>
      <c r="C194" s="188" t="s">
        <v>145</v>
      </c>
      <c r="D194" s="213"/>
      <c r="E194" s="189" t="s">
        <v>146</v>
      </c>
      <c r="F194" s="213"/>
      <c r="G194" s="213"/>
      <c r="H194" s="213"/>
      <c r="I194" s="213"/>
      <c r="J194" s="108"/>
      <c r="K194" s="25"/>
      <c r="L194" s="56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>
      <c r="A195" s="60"/>
      <c r="B195" s="61"/>
      <c r="C195" s="61"/>
      <c r="D195" s="61"/>
      <c r="E195" s="61"/>
      <c r="F195" s="62"/>
      <c r="G195" s="63"/>
      <c r="H195" s="61"/>
      <c r="I195" s="61"/>
      <c r="J195" s="109"/>
      <c r="K195" s="61"/>
      <c r="L195" s="6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>
      <c r="A196" s="4"/>
      <c r="B196" s="4"/>
      <c r="C196" s="4"/>
      <c r="D196" s="4"/>
      <c r="E196" s="4"/>
      <c r="F196" s="110"/>
      <c r="G196" s="58"/>
      <c r="H196" s="11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5.75" customHeight="1"/>
    <row r="198" spans="1:21" ht="15.75" customHeight="1"/>
    <row r="199" spans="1:21" ht="15.75" customHeight="1"/>
    <row r="200" spans="1:21" ht="15.75" customHeight="1"/>
    <row r="201" spans="1:21" ht="15.75" customHeight="1"/>
    <row r="202" spans="1:21" ht="15.75" customHeight="1"/>
    <row r="203" spans="1:21" ht="15.75" customHeight="1"/>
    <row r="204" spans="1:21" ht="15.75" customHeight="1"/>
    <row r="205" spans="1:21" ht="15.75" customHeight="1"/>
    <row r="206" spans="1:21" ht="15.75" customHeight="1"/>
    <row r="207" spans="1:21" ht="15.75" customHeight="1"/>
    <row r="208" spans="1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7">
    <mergeCell ref="B2:C2"/>
    <mergeCell ref="D2:K2"/>
    <mergeCell ref="B3:C3"/>
    <mergeCell ref="D3:K3"/>
    <mergeCell ref="B4:C4"/>
    <mergeCell ref="D4:K4"/>
    <mergeCell ref="D5:K5"/>
    <mergeCell ref="B12:C12"/>
    <mergeCell ref="B13:C13"/>
    <mergeCell ref="B16:K16"/>
    <mergeCell ref="B17:F17"/>
    <mergeCell ref="G17:K17"/>
    <mergeCell ref="G28:K28"/>
    <mergeCell ref="B5:C5"/>
    <mergeCell ref="B6:C6"/>
    <mergeCell ref="B7:C7"/>
    <mergeCell ref="B8:C8"/>
    <mergeCell ref="B9:C9"/>
    <mergeCell ref="B10:C10"/>
    <mergeCell ref="B11:C11"/>
    <mergeCell ref="D6:K6"/>
    <mergeCell ref="D7:K7"/>
    <mergeCell ref="D8:K8"/>
    <mergeCell ref="D9:K9"/>
    <mergeCell ref="D10:K10"/>
    <mergeCell ref="D11:K11"/>
    <mergeCell ref="D12:K12"/>
    <mergeCell ref="D13:K13"/>
    <mergeCell ref="C38:F38"/>
    <mergeCell ref="C39:F39"/>
    <mergeCell ref="C40:F40"/>
    <mergeCell ref="B28:F28"/>
    <mergeCell ref="B31:F31"/>
    <mergeCell ref="G31:K31"/>
    <mergeCell ref="B36:K36"/>
    <mergeCell ref="C37:F37"/>
    <mergeCell ref="G37:K37"/>
    <mergeCell ref="G38:K38"/>
    <mergeCell ref="G39:K39"/>
    <mergeCell ref="G40:K40"/>
    <mergeCell ref="B41:K41"/>
    <mergeCell ref="B43:K43"/>
    <mergeCell ref="B44:K44"/>
    <mergeCell ref="B53:K53"/>
    <mergeCell ref="B56:K56"/>
    <mergeCell ref="C129:F129"/>
    <mergeCell ref="C130:F130"/>
    <mergeCell ref="C131:F131"/>
    <mergeCell ref="C132:F132"/>
    <mergeCell ref="G130:K130"/>
    <mergeCell ref="G131:K131"/>
    <mergeCell ref="G132:K132"/>
    <mergeCell ref="C60:F60"/>
    <mergeCell ref="C61:F61"/>
    <mergeCell ref="C57:F57"/>
    <mergeCell ref="G57:K57"/>
    <mergeCell ref="C58:F58"/>
    <mergeCell ref="G58:K58"/>
    <mergeCell ref="C59:F59"/>
    <mergeCell ref="G59:K59"/>
    <mergeCell ref="G60:K60"/>
    <mergeCell ref="G61:K61"/>
    <mergeCell ref="B64:K64"/>
    <mergeCell ref="B65:K65"/>
    <mergeCell ref="B163:K163"/>
    <mergeCell ref="C164:F164"/>
    <mergeCell ref="G164:K164"/>
    <mergeCell ref="C165:F165"/>
    <mergeCell ref="G165:K165"/>
    <mergeCell ref="C149:F149"/>
    <mergeCell ref="G149:K149"/>
    <mergeCell ref="B152:K152"/>
    <mergeCell ref="B153:K153"/>
    <mergeCell ref="B160:K160"/>
    <mergeCell ref="C166:F166"/>
    <mergeCell ref="G166:K166"/>
    <mergeCell ref="C193:D193"/>
    <mergeCell ref="C194:D194"/>
    <mergeCell ref="B169:K169"/>
    <mergeCell ref="B170:K170"/>
    <mergeCell ref="C190:D190"/>
    <mergeCell ref="E190:I190"/>
    <mergeCell ref="C191:D191"/>
    <mergeCell ref="E191:I191"/>
    <mergeCell ref="E193:I193"/>
    <mergeCell ref="E194:I194"/>
    <mergeCell ref="B75:K75"/>
    <mergeCell ref="B78:K78"/>
    <mergeCell ref="C79:F79"/>
    <mergeCell ref="G79:K79"/>
    <mergeCell ref="C80:F80"/>
    <mergeCell ref="G80:K80"/>
    <mergeCell ref="C81:F81"/>
    <mergeCell ref="G81:K81"/>
    <mergeCell ref="B84:K84"/>
    <mergeCell ref="B85:K85"/>
    <mergeCell ref="B99:K99"/>
    <mergeCell ref="B110:K110"/>
    <mergeCell ref="C111:F111"/>
    <mergeCell ref="G111:K111"/>
    <mergeCell ref="C112:F112"/>
    <mergeCell ref="G112:K112"/>
    <mergeCell ref="C113:F113"/>
    <mergeCell ref="G113:K113"/>
    <mergeCell ref="C114:F114"/>
    <mergeCell ref="G114:K114"/>
    <mergeCell ref="B117:K117"/>
    <mergeCell ref="B118:K118"/>
    <mergeCell ref="B123:K123"/>
    <mergeCell ref="B128:K128"/>
    <mergeCell ref="G129:K129"/>
    <mergeCell ref="C148:F148"/>
    <mergeCell ref="G148:K148"/>
    <mergeCell ref="B135:K135"/>
    <mergeCell ref="B136:K136"/>
    <mergeCell ref="B144:K144"/>
    <mergeCell ref="B147:K14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Инфраструктурный лист</vt:lpstr>
      <vt:lpstr>Hi-Tech</vt:lpstr>
      <vt:lpstr>ИЛ</vt:lpstr>
      <vt:lpstr>ИЛ оптимизироанная</vt:lpstr>
      <vt:lpstr>пример ИЛ - для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 Prokin</cp:lastModifiedBy>
  <cp:lastPrinted>2022-05-04T08:14:31Z</cp:lastPrinted>
  <dcterms:created xsi:type="dcterms:W3CDTF">2021-09-13T06:10:06Z</dcterms:created>
  <dcterms:modified xsi:type="dcterms:W3CDTF">2022-05-04T12:47:36Z</dcterms:modified>
</cp:coreProperties>
</file>