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SR\Чемпионаты\WSR mrsu 2022 (V)\Документы\"/>
    </mc:Choice>
  </mc:AlternateContent>
  <bookViews>
    <workbookView xWindow="0" yWindow="0" windowWidth="22365" windowHeight="12420"/>
  </bookViews>
  <sheets>
    <sheet name="Лист1" sheetId="1" r:id="rId1"/>
  </sheets>
  <definedNames>
    <definedName name="_xlnm.Print_Titles" localSheetId="0">Лист1!$1:$5</definedName>
    <definedName name="_xlnm.Print_Area" localSheetId="0">Лист1!$A$1:$F$81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C72" i="1"/>
  <c r="A73" i="1" s="1"/>
  <c r="C73" i="1" s="1"/>
  <c r="A74" i="1" s="1"/>
  <c r="C74" i="1" s="1"/>
  <c r="A75" i="1" s="1"/>
  <c r="C75" i="1" s="1"/>
  <c r="C57" i="1"/>
  <c r="A58" i="1" s="1"/>
  <c r="C58" i="1" s="1"/>
  <c r="A59" i="1" s="1"/>
  <c r="C59" i="1" s="1"/>
  <c r="A60" i="1" s="1"/>
  <c r="A13" i="1"/>
  <c r="A64" i="1" l="1"/>
  <c r="C64" i="1" s="1"/>
  <c r="C60" i="1"/>
  <c r="A61" i="1" s="1"/>
  <c r="C61" i="1" s="1"/>
  <c r="A62" i="1" s="1"/>
  <c r="C62" i="1" s="1"/>
  <c r="A63" i="1" s="1"/>
  <c r="C63" i="1" s="1"/>
  <c r="A65" i="1" s="1"/>
  <c r="C65" i="1" s="1"/>
  <c r="A66" i="1" s="1"/>
  <c r="C66" i="1" s="1"/>
  <c r="A67" i="1" s="1"/>
  <c r="C79" i="1"/>
  <c r="A71" i="1" l="1"/>
  <c r="C71" i="1" s="1"/>
  <c r="C67" i="1"/>
  <c r="A68" i="1" s="1"/>
  <c r="C68" i="1" s="1"/>
  <c r="A69" i="1" s="1"/>
  <c r="C69" i="1" s="1"/>
  <c r="A70" i="1" s="1"/>
  <c r="C70" i="1" s="1"/>
  <c r="C13" i="1"/>
  <c r="C8" i="1"/>
  <c r="A10" i="1"/>
  <c r="C12" i="1" l="1"/>
  <c r="A14" i="1" s="1"/>
  <c r="C14" i="1" s="1"/>
  <c r="A15" i="1" s="1"/>
  <c r="C15" i="1" s="1"/>
  <c r="A16" i="1" s="1"/>
  <c r="A25" i="1"/>
  <c r="A36" i="1" s="1"/>
  <c r="A55" i="1" s="1"/>
  <c r="A77" i="1" s="1"/>
  <c r="C16" i="1" l="1"/>
  <c r="A17" i="1" s="1"/>
  <c r="C17" i="1" s="1"/>
  <c r="A18" i="1"/>
  <c r="C18" i="1" s="1"/>
  <c r="C38" i="1"/>
  <c r="A39" i="1" s="1"/>
  <c r="C39" i="1" s="1"/>
  <c r="A40" i="1" s="1"/>
  <c r="C40" i="1" s="1"/>
  <c r="A41" i="1" s="1"/>
  <c r="A19" i="1" l="1"/>
  <c r="C19" i="1" s="1"/>
  <c r="A20" i="1" s="1"/>
  <c r="C20" i="1" s="1"/>
  <c r="A21" i="1" s="1"/>
  <c r="C21" i="1" s="1"/>
  <c r="A22" i="1" s="1"/>
  <c r="C22" i="1" s="1"/>
  <c r="A23" i="1" s="1"/>
  <c r="C23" i="1" s="1"/>
  <c r="C41" i="1"/>
  <c r="A42" i="1" s="1"/>
  <c r="C42" i="1" s="1"/>
  <c r="A43" i="1" s="1"/>
  <c r="C43" i="1" s="1"/>
  <c r="A44" i="1" s="1"/>
  <c r="C44" i="1" s="1"/>
  <c r="A46" i="1" s="1"/>
  <c r="C46" i="1" s="1"/>
  <c r="A47" i="1" s="1"/>
  <c r="C47" i="1" s="1"/>
  <c r="A45" i="1"/>
  <c r="C45" i="1" s="1"/>
  <c r="C80" i="1"/>
  <c r="C53" i="1" l="1"/>
  <c r="A48" i="1"/>
  <c r="C27" i="1"/>
  <c r="A28" i="1" s="1"/>
  <c r="C28" i="1" s="1"/>
  <c r="A29" i="1" s="1"/>
  <c r="C29" i="1" s="1"/>
  <c r="C48" i="1" l="1"/>
  <c r="A49" i="1" s="1"/>
  <c r="C49" i="1" s="1"/>
  <c r="A50" i="1" s="1"/>
  <c r="C50" i="1" s="1"/>
  <c r="A51" i="1" s="1"/>
  <c r="C51" i="1" s="1"/>
  <c r="A52" i="1"/>
  <c r="C52" i="1" s="1"/>
  <c r="A30" i="1"/>
  <c r="C30" i="1" s="1"/>
  <c r="A31" i="1" l="1"/>
  <c r="C31" i="1" s="1"/>
  <c r="A32" i="1" s="1"/>
  <c r="C32" i="1" s="1"/>
  <c r="A33" i="1" s="1"/>
  <c r="C33" i="1" s="1"/>
  <c r="C34" i="1" l="1"/>
</calcChain>
</file>

<file path=xl/sharedStrings.xml><?xml version="1.0" encoding="utf-8"?>
<sst xmlns="http://schemas.openxmlformats.org/spreadsheetml/2006/main" count="199" uniqueCount="64">
  <si>
    <t>Мероприятие</t>
  </si>
  <si>
    <t>Участники</t>
  </si>
  <si>
    <t>Эксперты</t>
  </si>
  <si>
    <t>Заполнение и подписание протоколов и ведомостей</t>
  </si>
  <si>
    <t>Сбор участников и экспертов на площадке</t>
  </si>
  <si>
    <t>Демонтаж оборудования</t>
  </si>
  <si>
    <t>-</t>
  </si>
  <si>
    <t>Время</t>
  </si>
  <si>
    <t>Блокировка схемы оценки в CIS. Подписание схемы оценки</t>
  </si>
  <si>
    <t>Жеребьевка, инструктаж по технике безопасности и охране труда</t>
  </si>
  <si>
    <t>ГЭ, Эксперты</t>
  </si>
  <si>
    <t>Перерыв</t>
  </si>
  <si>
    <t>ПЛАН РАБОТЫ ПЛОЩАДКИ</t>
  </si>
  <si>
    <t>Брифинг с участниками</t>
  </si>
  <si>
    <t>Брифинг, подписание ежедневных протоколов. Вопросы экспертам</t>
  </si>
  <si>
    <t>Ознакомление с конкурсным заданием (Сессия 1). Установка от эксперта-компатриота</t>
  </si>
  <si>
    <t>Выполнение задания (Сессия 1)</t>
  </si>
  <si>
    <t>Ознакомление с конкурсным заданием (Сессия 2). Установка от эксперта-компатриота</t>
  </si>
  <si>
    <t>Выполнение задания (Сессия 2)</t>
  </si>
  <si>
    <t>Контроль сохранения результатов работы конкурсантов и их сбор</t>
  </si>
  <si>
    <t>Проверка работ участников (Сессия 1)</t>
  </si>
  <si>
    <t>Проверка работ участников (Сессия 2)</t>
  </si>
  <si>
    <t>Ознакомление с конкурсным заданием (Сессия 3). Установка от эксперта-компатриота</t>
  </si>
  <si>
    <t>Выполнение задания (Сессия 3)</t>
  </si>
  <si>
    <t>Ознакомление с конкурсным заданием (Сессия 4). Установка от эксперта-компатриота</t>
  </si>
  <si>
    <t>Выполнение задания (Сессия 4)</t>
  </si>
  <si>
    <t>Проверка работ участников (Сессия 3)</t>
  </si>
  <si>
    <t>Проверка работ участников (Сессия 4)</t>
  </si>
  <si>
    <t>Выгрузка ведомостей с оценками из CIS и размещение на компьютерах для сверки экспертами-компатриотами</t>
  </si>
  <si>
    <t>Эксперты-компатриоты</t>
  </si>
  <si>
    <t>Сверка экспертами-компатриотами оценок из рукописных ведомостей с ведомостями, выгруженными из CIS</t>
  </si>
  <si>
    <t>Блокировка оценок в CIS и подписание итоговых протоколов</t>
  </si>
  <si>
    <t>ГЭ, Конкурсанты</t>
  </si>
  <si>
    <t>Эксперты, Конкурсанты</t>
  </si>
  <si>
    <t>Конкурсанты</t>
  </si>
  <si>
    <t>Регистрация экспертов на площадке. Знакомство</t>
  </si>
  <si>
    <t>Сбор участников на площадке. Регистрация участников на площадке. Знакомство</t>
  </si>
  <si>
    <t>Проверка застройки площадки: приемка конкурсной площадки техническим и главным экспертами; 
проверка готовности CIS к загрузке критериев оценки.</t>
  </si>
  <si>
    <t>Технический эксперт</t>
  </si>
  <si>
    <t xml:space="preserve"> С-2 подготовительный день</t>
  </si>
  <si>
    <t>С-1 подготовительный день</t>
  </si>
  <si>
    <t xml:space="preserve"> С1 соревновательный день </t>
  </si>
  <si>
    <t xml:space="preserve"> С2 соревновательный день </t>
  </si>
  <si>
    <t xml:space="preserve"> С+1 день после соревнований</t>
  </si>
  <si>
    <t>Ознакомление с конкурсным заданием и критериями оценки.  Обучение экспертов.</t>
  </si>
  <si>
    <t>Перерыв на обед</t>
  </si>
  <si>
    <t>Открытие Чемпионата</t>
  </si>
  <si>
    <t>ГЭ, Конкурсанты, Эксперты</t>
  </si>
  <si>
    <t>Закрытие Чемпионата</t>
  </si>
  <si>
    <t>ГЭ, Эксперты, Конкурсанты</t>
  </si>
  <si>
    <t>30.05.2022 г. - 03.06.2022 г.</t>
  </si>
  <si>
    <t>ГЭ, ТАП</t>
  </si>
  <si>
    <t>Знакомство участников с рабочими местами. Проверка сетевых ресурсов. Подготовка среды разработки.</t>
  </si>
  <si>
    <t>ЗГЭ, Эксперты</t>
  </si>
  <si>
    <t>Распределение ролей и полномочий экспертов. Формирование групп экспертов по оценке</t>
  </si>
  <si>
    <t>Брифинг с экспертами. Инструктаж по работе на чемпионате.</t>
  </si>
  <si>
    <t>Брифинг, подписание ежедневных протоколов.</t>
  </si>
  <si>
    <t>Проверка работ участников (Сессия 5)</t>
  </si>
  <si>
    <t>Выполнение задания (Сессия 5)</t>
  </si>
  <si>
    <t>Ознакомление с конкурсным заданием (Сессия 5). Установка от эксперта-компатриота</t>
  </si>
  <si>
    <t xml:space="preserve">V вузовский чемпионат МГУ им. Н.П. Огарёва по стандартам Ворлдскиллс (г.Саранск)
 "Молодые профессионалы" (WorldSkills Russia) </t>
  </si>
  <si>
    <t>Компетенция: R71 "ИТ-решения для бизнеса на платформе 1С:Предприятие 8"</t>
  </si>
  <si>
    <t>ГЭ, ЗГЭ</t>
  </si>
  <si>
    <t>ГЭ, ЗГЭ, Эксперты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</si>
</sst>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4" fontId="4" fillId="2" borderId="2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4" fontId="7" fillId="5" borderId="2" xfId="0" applyNumberFormat="1" applyFont="1" applyFill="1" applyBorder="1" applyAlignment="1">
      <alignment horizontal="center" vertical="top" wrapText="1"/>
    </xf>
    <xf numFmtId="164" fontId="7" fillId="5" borderId="3" xfId="0" applyNumberFormat="1" applyFont="1" applyFill="1" applyBorder="1" applyAlignment="1">
      <alignment horizontal="center" vertical="top" wrapText="1"/>
    </xf>
    <xf numFmtId="165" fontId="7" fillId="5" borderId="3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164" fontId="5" fillId="5" borderId="2" xfId="0" applyNumberFormat="1" applyFont="1" applyFill="1" applyBorder="1" applyAlignment="1">
      <alignment horizontal="center" vertical="top" wrapText="1"/>
    </xf>
    <xf numFmtId="164" fontId="5" fillId="5" borderId="3" xfId="0" applyNumberFormat="1" applyFont="1" applyFill="1" applyBorder="1" applyAlignment="1">
      <alignment horizontal="center" vertical="top" wrapText="1"/>
    </xf>
    <xf numFmtId="165" fontId="5" fillId="5" borderId="3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14" fontId="6" fillId="6" borderId="2" xfId="0" applyNumberFormat="1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13" zoomScaleNormal="100" zoomScaleSheetLayoutView="100" workbookViewId="0">
      <selection activeCell="I8" sqref="I8"/>
    </sheetView>
  </sheetViews>
  <sheetFormatPr defaultRowHeight="15"/>
  <cols>
    <col min="1" max="1" width="9.140625" style="1" customWidth="1"/>
    <col min="2" max="2" width="3.28515625" style="1" customWidth="1"/>
    <col min="3" max="3" width="9.42578125" style="1" customWidth="1"/>
    <col min="4" max="4" width="11.5703125" style="1" customWidth="1"/>
    <col min="5" max="5" width="89.42578125" customWidth="1"/>
    <col min="6" max="6" width="31.5703125" customWidth="1"/>
  </cols>
  <sheetData>
    <row r="1" spans="1:6" ht="18">
      <c r="A1" s="35" t="s">
        <v>12</v>
      </c>
      <c r="B1" s="35"/>
      <c r="C1" s="35"/>
      <c r="D1" s="35"/>
      <c r="E1" s="35"/>
      <c r="F1" s="35"/>
    </row>
    <row r="2" spans="1:6" ht="42" customHeight="1">
      <c r="A2" s="36" t="s">
        <v>60</v>
      </c>
      <c r="B2" s="36"/>
      <c r="C2" s="36"/>
      <c r="D2" s="36"/>
      <c r="E2" s="36"/>
      <c r="F2" s="36"/>
    </row>
    <row r="3" spans="1:6" ht="25.5" customHeight="1">
      <c r="A3" s="4"/>
      <c r="B3" s="4"/>
      <c r="C3" s="4"/>
      <c r="D3" s="4"/>
      <c r="E3" s="4" t="s">
        <v>50</v>
      </c>
      <c r="F3" s="5"/>
    </row>
    <row r="4" spans="1:6" ht="18">
      <c r="A4" s="35" t="s">
        <v>61</v>
      </c>
      <c r="B4" s="35"/>
      <c r="C4" s="35"/>
      <c r="D4" s="35"/>
      <c r="E4" s="35"/>
      <c r="F4" s="35"/>
    </row>
    <row r="5" spans="1:6" ht="18">
      <c r="A5" s="4"/>
      <c r="B5" s="4"/>
      <c r="C5" s="4"/>
      <c r="D5" s="4"/>
      <c r="E5" s="4"/>
      <c r="F5" s="4"/>
    </row>
    <row r="6" spans="1:6" ht="18">
      <c r="A6" s="39">
        <v>44711</v>
      </c>
      <c r="B6" s="40"/>
      <c r="C6" s="40"/>
      <c r="D6" s="40"/>
      <c r="E6" s="29" t="s">
        <v>39</v>
      </c>
      <c r="F6" s="30"/>
    </row>
    <row r="7" spans="1:6" ht="18">
      <c r="A7" s="32" t="s">
        <v>7</v>
      </c>
      <c r="B7" s="33"/>
      <c r="C7" s="33"/>
      <c r="D7" s="33"/>
      <c r="E7" s="12" t="s">
        <v>0</v>
      </c>
      <c r="F7" s="13" t="s">
        <v>1</v>
      </c>
    </row>
    <row r="8" spans="1:6" ht="54">
      <c r="A8" s="14">
        <v>0.41666666666666669</v>
      </c>
      <c r="B8" s="15" t="s">
        <v>6</v>
      </c>
      <c r="C8" s="15">
        <f>A8+D8</f>
        <v>0.70833333333333337</v>
      </c>
      <c r="D8" s="16">
        <v>0.29166666666666669</v>
      </c>
      <c r="E8" s="6" t="s">
        <v>37</v>
      </c>
      <c r="F8" s="11" t="s">
        <v>51</v>
      </c>
    </row>
    <row r="9" spans="1:6" ht="18">
      <c r="A9" s="14"/>
      <c r="B9" s="15"/>
      <c r="C9" s="15"/>
      <c r="D9" s="16"/>
      <c r="E9" s="6"/>
      <c r="F9" s="11"/>
    </row>
    <row r="10" spans="1:6" ht="18">
      <c r="A10" s="39">
        <f>A6+1</f>
        <v>44712</v>
      </c>
      <c r="B10" s="40"/>
      <c r="C10" s="40"/>
      <c r="D10" s="40"/>
      <c r="E10" s="29" t="s">
        <v>40</v>
      </c>
      <c r="F10" s="30"/>
    </row>
    <row r="11" spans="1:6" ht="18">
      <c r="A11" s="37" t="s">
        <v>7</v>
      </c>
      <c r="B11" s="38"/>
      <c r="C11" s="38"/>
      <c r="D11" s="38"/>
      <c r="E11" s="17" t="s">
        <v>0</v>
      </c>
      <c r="F11" s="18" t="s">
        <v>1</v>
      </c>
    </row>
    <row r="12" spans="1:6" ht="36">
      <c r="A12" s="14">
        <v>0.39583333333333331</v>
      </c>
      <c r="B12" s="15" t="s">
        <v>6</v>
      </c>
      <c r="C12" s="15">
        <f>A12+D12</f>
        <v>0.39930555555555552</v>
      </c>
      <c r="D12" s="16">
        <v>3.472222222222222E-3</v>
      </c>
      <c r="E12" s="6" t="s">
        <v>36</v>
      </c>
      <c r="F12" s="11" t="s">
        <v>32</v>
      </c>
    </row>
    <row r="13" spans="1:6" ht="18">
      <c r="A13" s="14">
        <f>A12</f>
        <v>0.39583333333333331</v>
      </c>
      <c r="B13" s="15" t="s">
        <v>6</v>
      </c>
      <c r="C13" s="15">
        <f>A13+D13</f>
        <v>0.39930555555555552</v>
      </c>
      <c r="D13" s="16">
        <v>3.472222222222222E-3</v>
      </c>
      <c r="E13" s="6" t="s">
        <v>35</v>
      </c>
      <c r="F13" s="11" t="s">
        <v>53</v>
      </c>
    </row>
    <row r="14" spans="1:6" ht="36">
      <c r="A14" s="14">
        <f>C12</f>
        <v>0.39930555555555552</v>
      </c>
      <c r="B14" s="15" t="s">
        <v>6</v>
      </c>
      <c r="C14" s="15">
        <f t="shared" ref="C14" si="0">A14+D14</f>
        <v>0.40624999999999994</v>
      </c>
      <c r="D14" s="16">
        <v>6.9444444444444441E-3</v>
      </c>
      <c r="E14" s="6" t="s">
        <v>46</v>
      </c>
      <c r="F14" s="11" t="s">
        <v>47</v>
      </c>
    </row>
    <row r="15" spans="1:6" ht="36">
      <c r="A15" s="14">
        <f>C14</f>
        <v>0.40624999999999994</v>
      </c>
      <c r="B15" s="15" t="s">
        <v>6</v>
      </c>
      <c r="C15" s="15">
        <f>A15+D15</f>
        <v>0.42361111111111105</v>
      </c>
      <c r="D15" s="16">
        <v>1.7361111111111112E-2</v>
      </c>
      <c r="E15" s="6" t="s">
        <v>9</v>
      </c>
      <c r="F15" s="11" t="s">
        <v>47</v>
      </c>
    </row>
    <row r="16" spans="1:6" ht="18">
      <c r="A16" s="14">
        <f>C15</f>
        <v>0.42361111111111105</v>
      </c>
      <c r="B16" s="15" t="s">
        <v>6</v>
      </c>
      <c r="C16" s="15">
        <f>A16+D16</f>
        <v>0.43749999999999994</v>
      </c>
      <c r="D16" s="16">
        <v>1.3888888888888888E-2</v>
      </c>
      <c r="E16" s="6" t="s">
        <v>13</v>
      </c>
      <c r="F16" s="11" t="s">
        <v>32</v>
      </c>
    </row>
    <row r="17" spans="1:6" ht="36">
      <c r="A17" s="14">
        <f>C16</f>
        <v>0.43749999999999994</v>
      </c>
      <c r="B17" s="15" t="s">
        <v>6</v>
      </c>
      <c r="C17" s="15">
        <f t="shared" ref="C17" si="1">A17+D17</f>
        <v>0.49999999999999994</v>
      </c>
      <c r="D17" s="16">
        <v>6.25E-2</v>
      </c>
      <c r="E17" s="6" t="s">
        <v>52</v>
      </c>
      <c r="F17" s="11" t="s">
        <v>34</v>
      </c>
    </row>
    <row r="18" spans="1:6" ht="36">
      <c r="A18" s="14">
        <f>A16</f>
        <v>0.42361111111111105</v>
      </c>
      <c r="B18" s="15" t="s">
        <v>6</v>
      </c>
      <c r="C18" s="15">
        <f t="shared" ref="C18:C21" si="2">A18+D18</f>
        <v>0.43749999999999994</v>
      </c>
      <c r="D18" s="16">
        <v>1.3888888888888888E-2</v>
      </c>
      <c r="E18" s="6" t="s">
        <v>54</v>
      </c>
      <c r="F18" s="11" t="s">
        <v>53</v>
      </c>
    </row>
    <row r="19" spans="1:6" ht="18">
      <c r="A19" s="14">
        <f>C18</f>
        <v>0.43749999999999994</v>
      </c>
      <c r="B19" s="15" t="s">
        <v>6</v>
      </c>
      <c r="C19" s="15">
        <f t="shared" ref="C19" si="3">A19+D19</f>
        <v>0.45486111111111105</v>
      </c>
      <c r="D19" s="16">
        <v>1.7361111111111112E-2</v>
      </c>
      <c r="E19" s="6" t="s">
        <v>55</v>
      </c>
      <c r="F19" s="11" t="s">
        <v>10</v>
      </c>
    </row>
    <row r="20" spans="1:6" ht="36">
      <c r="A20" s="14">
        <f>C19</f>
        <v>0.45486111111111105</v>
      </c>
      <c r="B20" s="15" t="s">
        <v>6</v>
      </c>
      <c r="C20" s="15">
        <f t="shared" si="2"/>
        <v>0.48611111111111105</v>
      </c>
      <c r="D20" s="16">
        <v>3.125E-2</v>
      </c>
      <c r="E20" s="6" t="s">
        <v>44</v>
      </c>
      <c r="F20" s="11" t="s">
        <v>10</v>
      </c>
    </row>
    <row r="21" spans="1:6" ht="18">
      <c r="A21" s="14">
        <f t="shared" ref="A21" si="4">C20</f>
        <v>0.48611111111111105</v>
      </c>
      <c r="B21" s="15" t="s">
        <v>6</v>
      </c>
      <c r="C21" s="15">
        <f t="shared" si="2"/>
        <v>0.49999999999999994</v>
      </c>
      <c r="D21" s="16">
        <v>1.3888888888888888E-2</v>
      </c>
      <c r="E21" s="6" t="s">
        <v>8</v>
      </c>
      <c r="F21" s="11" t="s">
        <v>10</v>
      </c>
    </row>
    <row r="22" spans="1:6" ht="36">
      <c r="A22" s="14">
        <f>C21</f>
        <v>0.49999999999999994</v>
      </c>
      <c r="B22" s="15" t="s">
        <v>6</v>
      </c>
      <c r="C22" s="15">
        <f>A22+D22</f>
        <v>0.50694444444444442</v>
      </c>
      <c r="D22" s="16">
        <v>6.9444444444444441E-3</v>
      </c>
      <c r="E22" s="6" t="s">
        <v>3</v>
      </c>
      <c r="F22" s="11" t="s">
        <v>49</v>
      </c>
    </row>
    <row r="23" spans="1:6" ht="18">
      <c r="A23" s="48">
        <f>C22</f>
        <v>0.50694444444444442</v>
      </c>
      <c r="B23" s="49" t="s">
        <v>6</v>
      </c>
      <c r="C23" s="49">
        <f>A23+D23</f>
        <v>0.53819444444444442</v>
      </c>
      <c r="D23" s="50">
        <v>3.125E-2</v>
      </c>
      <c r="E23" s="51" t="s">
        <v>45</v>
      </c>
      <c r="F23" s="52"/>
    </row>
    <row r="24" spans="1:6" ht="18">
      <c r="A24" s="19"/>
      <c r="B24" s="15"/>
      <c r="C24" s="20"/>
      <c r="D24" s="20"/>
      <c r="E24" s="21"/>
      <c r="F24" s="11"/>
    </row>
    <row r="25" spans="1:6" ht="18">
      <c r="A25" s="41">
        <f>A10+0</f>
        <v>44712</v>
      </c>
      <c r="B25" s="42"/>
      <c r="C25" s="42"/>
      <c r="D25" s="42"/>
      <c r="E25" s="22" t="s">
        <v>41</v>
      </c>
      <c r="F25" s="23"/>
    </row>
    <row r="26" spans="1:6" s="2" customFormat="1" ht="18">
      <c r="A26" s="37" t="s">
        <v>7</v>
      </c>
      <c r="B26" s="38"/>
      <c r="C26" s="38"/>
      <c r="D26" s="38"/>
      <c r="E26" s="17" t="s">
        <v>0</v>
      </c>
      <c r="F26" s="18" t="s">
        <v>1</v>
      </c>
    </row>
    <row r="27" spans="1:6" ht="18">
      <c r="A27" s="14">
        <v>0.54166666666666663</v>
      </c>
      <c r="B27" s="15" t="s">
        <v>6</v>
      </c>
      <c r="C27" s="15">
        <f>A27+D27</f>
        <v>0.54513888888888884</v>
      </c>
      <c r="D27" s="16">
        <v>3.472222222222222E-3</v>
      </c>
      <c r="E27" s="6" t="s">
        <v>4</v>
      </c>
      <c r="F27" s="11" t="s">
        <v>33</v>
      </c>
    </row>
    <row r="28" spans="1:6" ht="18">
      <c r="A28" s="14">
        <f>C27</f>
        <v>0.54513888888888884</v>
      </c>
      <c r="B28" s="15" t="s">
        <v>6</v>
      </c>
      <c r="C28" s="15">
        <f t="shared" ref="C28:C34" si="5">A28+D28</f>
        <v>0.55208333333333326</v>
      </c>
      <c r="D28" s="16">
        <v>6.9444444444444441E-3</v>
      </c>
      <c r="E28" s="6" t="s">
        <v>56</v>
      </c>
      <c r="F28" s="11" t="s">
        <v>33</v>
      </c>
    </row>
    <row r="29" spans="1:6" ht="36">
      <c r="A29" s="14">
        <f t="shared" ref="A29:A30" si="6">C28</f>
        <v>0.55208333333333326</v>
      </c>
      <c r="B29" s="15" t="s">
        <v>6</v>
      </c>
      <c r="C29" s="15">
        <f t="shared" si="5"/>
        <v>0.56249999999999989</v>
      </c>
      <c r="D29" s="16">
        <v>1.0416666666666666E-2</v>
      </c>
      <c r="E29" s="6" t="s">
        <v>15</v>
      </c>
      <c r="F29" s="11" t="s">
        <v>33</v>
      </c>
    </row>
    <row r="30" spans="1:6" s="3" customFormat="1" ht="18">
      <c r="A30" s="24">
        <f t="shared" si="6"/>
        <v>0.56249999999999989</v>
      </c>
      <c r="B30" s="25" t="s">
        <v>6</v>
      </c>
      <c r="C30" s="25">
        <f t="shared" si="5"/>
        <v>0.63541666666666652</v>
      </c>
      <c r="D30" s="26">
        <v>7.2916666666666671E-2</v>
      </c>
      <c r="E30" s="27" t="s">
        <v>16</v>
      </c>
      <c r="F30" s="28" t="s">
        <v>34</v>
      </c>
    </row>
    <row r="31" spans="1:6" s="3" customFormat="1" ht="18">
      <c r="A31" s="48">
        <f>C30</f>
        <v>0.63541666666666652</v>
      </c>
      <c r="B31" s="49" t="s">
        <v>6</v>
      </c>
      <c r="C31" s="49">
        <f t="shared" ref="C31:C32" si="7">A31+D31</f>
        <v>0.64236111111111094</v>
      </c>
      <c r="D31" s="50">
        <v>6.9444444444444441E-3</v>
      </c>
      <c r="E31" s="51" t="s">
        <v>11</v>
      </c>
      <c r="F31" s="52" t="s">
        <v>34</v>
      </c>
    </row>
    <row r="32" spans="1:6" s="3" customFormat="1" ht="18">
      <c r="A32" s="24">
        <f>C31</f>
        <v>0.64236111111111094</v>
      </c>
      <c r="B32" s="25" t="s">
        <v>6</v>
      </c>
      <c r="C32" s="25">
        <f t="shared" si="7"/>
        <v>0.71527777777777757</v>
      </c>
      <c r="D32" s="26">
        <v>7.2916666666666671E-2</v>
      </c>
      <c r="E32" s="27" t="s">
        <v>16</v>
      </c>
      <c r="F32" s="28" t="s">
        <v>34</v>
      </c>
    </row>
    <row r="33" spans="1:6" ht="18">
      <c r="A33" s="14">
        <f>C32</f>
        <v>0.71527777777777757</v>
      </c>
      <c r="B33" s="15" t="s">
        <v>6</v>
      </c>
      <c r="C33" s="15">
        <f t="shared" si="5"/>
        <v>0.71874999999999978</v>
      </c>
      <c r="D33" s="16">
        <v>3.472222222222222E-3</v>
      </c>
      <c r="E33" s="6" t="s">
        <v>19</v>
      </c>
      <c r="F33" s="11" t="s">
        <v>38</v>
      </c>
    </row>
    <row r="34" spans="1:6" ht="18">
      <c r="A34" s="14">
        <f>C33</f>
        <v>0.71874999999999978</v>
      </c>
      <c r="B34" s="15" t="s">
        <v>6</v>
      </c>
      <c r="C34" s="15">
        <f t="shared" si="5"/>
        <v>0.78124999999999978</v>
      </c>
      <c r="D34" s="16">
        <v>6.25E-2</v>
      </c>
      <c r="E34" s="6" t="s">
        <v>20</v>
      </c>
      <c r="F34" s="11" t="s">
        <v>2</v>
      </c>
    </row>
    <row r="35" spans="1:6" ht="18">
      <c r="A35" s="19"/>
      <c r="B35" s="15"/>
      <c r="C35" s="20"/>
      <c r="D35" s="20"/>
      <c r="E35" s="21"/>
      <c r="F35" s="11"/>
    </row>
    <row r="36" spans="1:6" ht="18">
      <c r="A36" s="41">
        <f>A25+1</f>
        <v>44713</v>
      </c>
      <c r="B36" s="42"/>
      <c r="C36" s="42"/>
      <c r="D36" s="42"/>
      <c r="E36" s="22" t="s">
        <v>42</v>
      </c>
      <c r="F36" s="23"/>
    </row>
    <row r="37" spans="1:6" s="2" customFormat="1" ht="18">
      <c r="A37" s="37" t="s">
        <v>7</v>
      </c>
      <c r="B37" s="38"/>
      <c r="C37" s="38"/>
      <c r="D37" s="38"/>
      <c r="E37" s="17" t="s">
        <v>0</v>
      </c>
      <c r="F37" s="18" t="s">
        <v>1</v>
      </c>
    </row>
    <row r="38" spans="1:6" ht="18">
      <c r="A38" s="14">
        <v>0.36458333333333331</v>
      </c>
      <c r="B38" s="15" t="s">
        <v>6</v>
      </c>
      <c r="C38" s="15">
        <f>A38+D38</f>
        <v>0.36805555555555552</v>
      </c>
      <c r="D38" s="16">
        <v>3.472222222222222E-3</v>
      </c>
      <c r="E38" s="6" t="s">
        <v>4</v>
      </c>
      <c r="F38" s="11" t="s">
        <v>33</v>
      </c>
    </row>
    <row r="39" spans="1:6" ht="18">
      <c r="A39" s="14">
        <f>C38</f>
        <v>0.36805555555555552</v>
      </c>
      <c r="B39" s="15" t="s">
        <v>6</v>
      </c>
      <c r="C39" s="15">
        <f t="shared" ref="C39:C53" si="8">A39+D39</f>
        <v>0.37499999999999994</v>
      </c>
      <c r="D39" s="16">
        <v>6.9444444444444441E-3</v>
      </c>
      <c r="E39" s="6" t="s">
        <v>14</v>
      </c>
      <c r="F39" s="11" t="s">
        <v>33</v>
      </c>
    </row>
    <row r="40" spans="1:6" ht="36">
      <c r="A40" s="14">
        <f t="shared" ref="A40:A41" si="9">C39</f>
        <v>0.37499999999999994</v>
      </c>
      <c r="B40" s="15" t="s">
        <v>6</v>
      </c>
      <c r="C40" s="15">
        <f t="shared" si="8"/>
        <v>0.38541666666666663</v>
      </c>
      <c r="D40" s="16">
        <v>1.0416666666666666E-2</v>
      </c>
      <c r="E40" s="6" t="s">
        <v>17</v>
      </c>
      <c r="F40" s="11" t="s">
        <v>33</v>
      </c>
    </row>
    <row r="41" spans="1:6" s="3" customFormat="1" ht="18">
      <c r="A41" s="24">
        <f t="shared" si="9"/>
        <v>0.38541666666666663</v>
      </c>
      <c r="B41" s="25" t="s">
        <v>6</v>
      </c>
      <c r="C41" s="25">
        <f t="shared" si="8"/>
        <v>0.45833333333333331</v>
      </c>
      <c r="D41" s="26">
        <v>7.2916666666666671E-2</v>
      </c>
      <c r="E41" s="27" t="s">
        <v>18</v>
      </c>
      <c r="F41" s="28" t="s">
        <v>34</v>
      </c>
    </row>
    <row r="42" spans="1:6" s="3" customFormat="1" ht="18">
      <c r="A42" s="48">
        <f>C41</f>
        <v>0.45833333333333331</v>
      </c>
      <c r="B42" s="49" t="s">
        <v>6</v>
      </c>
      <c r="C42" s="49">
        <f t="shared" si="8"/>
        <v>0.46527777777777773</v>
      </c>
      <c r="D42" s="50">
        <v>6.9444444444444441E-3</v>
      </c>
      <c r="E42" s="51" t="s">
        <v>11</v>
      </c>
      <c r="F42" s="52" t="s">
        <v>34</v>
      </c>
    </row>
    <row r="43" spans="1:6" s="3" customFormat="1" ht="18">
      <c r="A43" s="24">
        <f>C42</f>
        <v>0.46527777777777773</v>
      </c>
      <c r="B43" s="25" t="s">
        <v>6</v>
      </c>
      <c r="C43" s="25">
        <f t="shared" si="8"/>
        <v>0.53819444444444442</v>
      </c>
      <c r="D43" s="26">
        <v>7.2916666666666671E-2</v>
      </c>
      <c r="E43" s="27" t="s">
        <v>18</v>
      </c>
      <c r="F43" s="28" t="s">
        <v>34</v>
      </c>
    </row>
    <row r="44" spans="1:6" ht="18">
      <c r="A44" s="14">
        <f>C43</f>
        <v>0.53819444444444442</v>
      </c>
      <c r="B44" s="15" t="s">
        <v>6</v>
      </c>
      <c r="C44" s="15">
        <f t="shared" si="8"/>
        <v>0.54166666666666663</v>
      </c>
      <c r="D44" s="16">
        <v>3.472222222222222E-3</v>
      </c>
      <c r="E44" s="6" t="s">
        <v>19</v>
      </c>
      <c r="F44" s="11" t="s">
        <v>38</v>
      </c>
    </row>
    <row r="45" spans="1:6" ht="18">
      <c r="A45" s="14">
        <f>A41</f>
        <v>0.38541666666666663</v>
      </c>
      <c r="B45" s="15" t="s">
        <v>6</v>
      </c>
      <c r="C45" s="15">
        <f t="shared" si="8"/>
        <v>0.53125</v>
      </c>
      <c r="D45" s="16">
        <v>0.14583333333333334</v>
      </c>
      <c r="E45" s="6" t="s">
        <v>20</v>
      </c>
      <c r="F45" s="11" t="s">
        <v>2</v>
      </c>
    </row>
    <row r="46" spans="1:6" ht="18">
      <c r="A46" s="43">
        <f>C44</f>
        <v>0.54166666666666663</v>
      </c>
      <c r="B46" s="44" t="s">
        <v>6</v>
      </c>
      <c r="C46" s="44">
        <f t="shared" si="8"/>
        <v>0.57291666666666663</v>
      </c>
      <c r="D46" s="45">
        <v>3.125E-2</v>
      </c>
      <c r="E46" s="46" t="s">
        <v>45</v>
      </c>
      <c r="F46" s="47"/>
    </row>
    <row r="47" spans="1:6" ht="36">
      <c r="A47" s="14">
        <f>C46</f>
        <v>0.57291666666666663</v>
      </c>
      <c r="B47" s="15" t="s">
        <v>6</v>
      </c>
      <c r="C47" s="15">
        <f t="shared" si="8"/>
        <v>0.58333333333333326</v>
      </c>
      <c r="D47" s="16">
        <v>1.0416666666666666E-2</v>
      </c>
      <c r="E47" s="6" t="s">
        <v>22</v>
      </c>
      <c r="F47" s="11" t="s">
        <v>33</v>
      </c>
    </row>
    <row r="48" spans="1:6" s="3" customFormat="1" ht="18">
      <c r="A48" s="24">
        <f t="shared" ref="A48" si="10">C47</f>
        <v>0.58333333333333326</v>
      </c>
      <c r="B48" s="25" t="s">
        <v>6</v>
      </c>
      <c r="C48" s="25">
        <f t="shared" si="8"/>
        <v>0.65624999999999989</v>
      </c>
      <c r="D48" s="26">
        <v>7.2916666666666671E-2</v>
      </c>
      <c r="E48" s="27" t="s">
        <v>23</v>
      </c>
      <c r="F48" s="28" t="s">
        <v>34</v>
      </c>
    </row>
    <row r="49" spans="1:6" s="3" customFormat="1" ht="18">
      <c r="A49" s="48">
        <f>C48</f>
        <v>0.65624999999999989</v>
      </c>
      <c r="B49" s="49" t="s">
        <v>6</v>
      </c>
      <c r="C49" s="49">
        <f t="shared" si="8"/>
        <v>0.66319444444444431</v>
      </c>
      <c r="D49" s="50">
        <v>6.9444444444444441E-3</v>
      </c>
      <c r="E49" s="51" t="s">
        <v>11</v>
      </c>
      <c r="F49" s="52" t="s">
        <v>34</v>
      </c>
    </row>
    <row r="50" spans="1:6" s="3" customFormat="1" ht="18">
      <c r="A50" s="24">
        <f>C49</f>
        <v>0.66319444444444431</v>
      </c>
      <c r="B50" s="25" t="s">
        <v>6</v>
      </c>
      <c r="C50" s="25">
        <f t="shared" si="8"/>
        <v>0.73611111111111094</v>
      </c>
      <c r="D50" s="26">
        <v>7.2916666666666671E-2</v>
      </c>
      <c r="E50" s="27" t="s">
        <v>23</v>
      </c>
      <c r="F50" s="28" t="s">
        <v>34</v>
      </c>
    </row>
    <row r="51" spans="1:6" ht="18">
      <c r="A51" s="14">
        <f>C50</f>
        <v>0.73611111111111094</v>
      </c>
      <c r="B51" s="15" t="s">
        <v>6</v>
      </c>
      <c r="C51" s="15">
        <f t="shared" si="8"/>
        <v>0.73958333333333315</v>
      </c>
      <c r="D51" s="16">
        <v>3.472222222222222E-3</v>
      </c>
      <c r="E51" s="6" t="s">
        <v>19</v>
      </c>
      <c r="F51" s="11" t="s">
        <v>38</v>
      </c>
    </row>
    <row r="52" spans="1:6" ht="18">
      <c r="A52" s="14">
        <f>A48</f>
        <v>0.58333333333333326</v>
      </c>
      <c r="B52" s="15" t="s">
        <v>6</v>
      </c>
      <c r="C52" s="15">
        <f t="shared" ref="C52" si="11">A52+D52</f>
        <v>0.72916666666666663</v>
      </c>
      <c r="D52" s="16">
        <v>0.14583333333333334</v>
      </c>
      <c r="E52" s="6" t="s">
        <v>21</v>
      </c>
      <c r="F52" s="11" t="s">
        <v>2</v>
      </c>
    </row>
    <row r="53" spans="1:6" ht="18">
      <c r="A53" s="14">
        <v>0.72916666666666663</v>
      </c>
      <c r="B53" s="15" t="s">
        <v>6</v>
      </c>
      <c r="C53" s="15">
        <f t="shared" si="8"/>
        <v>0.83333333333333326</v>
      </c>
      <c r="D53" s="16">
        <v>0.10416666666666667</v>
      </c>
      <c r="E53" s="6" t="s">
        <v>26</v>
      </c>
      <c r="F53" s="11" t="s">
        <v>2</v>
      </c>
    </row>
    <row r="54" spans="1:6" ht="18">
      <c r="A54" s="14"/>
      <c r="B54" s="15"/>
      <c r="C54" s="15"/>
      <c r="D54" s="16"/>
      <c r="E54" s="6"/>
      <c r="F54" s="11"/>
    </row>
    <row r="55" spans="1:6" ht="18">
      <c r="A55" s="41">
        <f>A36+1</f>
        <v>44714</v>
      </c>
      <c r="B55" s="42"/>
      <c r="C55" s="42"/>
      <c r="D55" s="42"/>
      <c r="E55" s="31" t="s">
        <v>42</v>
      </c>
      <c r="F55" s="23"/>
    </row>
    <row r="56" spans="1:6" s="2" customFormat="1" ht="18">
      <c r="A56" s="37" t="s">
        <v>7</v>
      </c>
      <c r="B56" s="38"/>
      <c r="C56" s="38"/>
      <c r="D56" s="38"/>
      <c r="E56" s="17" t="s">
        <v>0</v>
      </c>
      <c r="F56" s="18" t="s">
        <v>1</v>
      </c>
    </row>
    <row r="57" spans="1:6" ht="18">
      <c r="A57" s="14">
        <v>0.33333333333333331</v>
      </c>
      <c r="B57" s="15" t="s">
        <v>6</v>
      </c>
      <c r="C57" s="15">
        <f>A57+D57</f>
        <v>0.33680555555555552</v>
      </c>
      <c r="D57" s="16">
        <v>3.472222222222222E-3</v>
      </c>
      <c r="E57" s="6" t="s">
        <v>4</v>
      </c>
      <c r="F57" s="11" t="s">
        <v>33</v>
      </c>
    </row>
    <row r="58" spans="1:6" ht="18">
      <c r="A58" s="14">
        <f>C57</f>
        <v>0.33680555555555552</v>
      </c>
      <c r="B58" s="15" t="s">
        <v>6</v>
      </c>
      <c r="C58" s="15">
        <f t="shared" ref="C58:C75" si="12">A58+D58</f>
        <v>0.34374999999999994</v>
      </c>
      <c r="D58" s="16">
        <v>6.9444444444444441E-3</v>
      </c>
      <c r="E58" s="6" t="s">
        <v>14</v>
      </c>
      <c r="F58" s="11" t="s">
        <v>33</v>
      </c>
    </row>
    <row r="59" spans="1:6" ht="36">
      <c r="A59" s="14">
        <f t="shared" ref="A59:A60" si="13">C58</f>
        <v>0.34374999999999994</v>
      </c>
      <c r="B59" s="15" t="s">
        <v>6</v>
      </c>
      <c r="C59" s="15">
        <f t="shared" si="12"/>
        <v>0.35416666666666663</v>
      </c>
      <c r="D59" s="16">
        <v>1.0416666666666666E-2</v>
      </c>
      <c r="E59" s="6" t="s">
        <v>24</v>
      </c>
      <c r="F59" s="11" t="s">
        <v>33</v>
      </c>
    </row>
    <row r="60" spans="1:6" s="3" customFormat="1" ht="18">
      <c r="A60" s="24">
        <f t="shared" si="13"/>
        <v>0.35416666666666663</v>
      </c>
      <c r="B60" s="25" t="s">
        <v>6</v>
      </c>
      <c r="C60" s="25">
        <f t="shared" si="12"/>
        <v>0.42708333333333331</v>
      </c>
      <c r="D60" s="26">
        <v>7.2916666666666671E-2</v>
      </c>
      <c r="E60" s="27" t="s">
        <v>25</v>
      </c>
      <c r="F60" s="28" t="s">
        <v>34</v>
      </c>
    </row>
    <row r="61" spans="1:6" s="3" customFormat="1" ht="18">
      <c r="A61" s="48">
        <f>C60</f>
        <v>0.42708333333333331</v>
      </c>
      <c r="B61" s="49" t="s">
        <v>6</v>
      </c>
      <c r="C61" s="49">
        <f t="shared" si="12"/>
        <v>0.43402777777777773</v>
      </c>
      <c r="D61" s="50">
        <v>6.9444444444444441E-3</v>
      </c>
      <c r="E61" s="51" t="s">
        <v>11</v>
      </c>
      <c r="F61" s="52" t="s">
        <v>34</v>
      </c>
    </row>
    <row r="62" spans="1:6" s="3" customFormat="1" ht="18">
      <c r="A62" s="24">
        <f>C61</f>
        <v>0.43402777777777773</v>
      </c>
      <c r="B62" s="25" t="s">
        <v>6</v>
      </c>
      <c r="C62" s="25">
        <f t="shared" si="12"/>
        <v>0.50694444444444442</v>
      </c>
      <c r="D62" s="26">
        <v>7.2916666666666671E-2</v>
      </c>
      <c r="E62" s="27" t="s">
        <v>25</v>
      </c>
      <c r="F62" s="28" t="s">
        <v>34</v>
      </c>
    </row>
    <row r="63" spans="1:6" ht="18">
      <c r="A63" s="14">
        <f>C62</f>
        <v>0.50694444444444442</v>
      </c>
      <c r="B63" s="15" t="s">
        <v>6</v>
      </c>
      <c r="C63" s="15">
        <f t="shared" si="12"/>
        <v>0.51041666666666663</v>
      </c>
      <c r="D63" s="16">
        <v>3.472222222222222E-3</v>
      </c>
      <c r="E63" s="6" t="s">
        <v>19</v>
      </c>
      <c r="F63" s="11" t="s">
        <v>38</v>
      </c>
    </row>
    <row r="64" spans="1:6" ht="18">
      <c r="A64" s="14">
        <f>A60</f>
        <v>0.35416666666666663</v>
      </c>
      <c r="B64" s="15" t="s">
        <v>6</v>
      </c>
      <c r="C64" s="15">
        <f t="shared" si="12"/>
        <v>0.5</v>
      </c>
      <c r="D64" s="16">
        <v>0.14583333333333334</v>
      </c>
      <c r="E64" s="6" t="s">
        <v>26</v>
      </c>
      <c r="F64" s="11" t="s">
        <v>2</v>
      </c>
    </row>
    <row r="65" spans="1:6" ht="18">
      <c r="A65" s="48">
        <f>C63</f>
        <v>0.51041666666666663</v>
      </c>
      <c r="B65" s="49" t="s">
        <v>6</v>
      </c>
      <c r="C65" s="49">
        <f t="shared" si="12"/>
        <v>0.54166666666666663</v>
      </c>
      <c r="D65" s="50">
        <v>3.125E-2</v>
      </c>
      <c r="E65" s="51" t="s">
        <v>45</v>
      </c>
      <c r="F65" s="52"/>
    </row>
    <row r="66" spans="1:6" ht="36">
      <c r="A66" s="14">
        <f>C65</f>
        <v>0.54166666666666663</v>
      </c>
      <c r="B66" s="15" t="s">
        <v>6</v>
      </c>
      <c r="C66" s="15">
        <f t="shared" si="12"/>
        <v>0.55208333333333326</v>
      </c>
      <c r="D66" s="16">
        <v>1.0416666666666666E-2</v>
      </c>
      <c r="E66" s="6" t="s">
        <v>59</v>
      </c>
      <c r="F66" s="11" t="s">
        <v>33</v>
      </c>
    </row>
    <row r="67" spans="1:6" s="3" customFormat="1" ht="18">
      <c r="A67" s="24">
        <f t="shared" ref="A67" si="14">C66</f>
        <v>0.55208333333333326</v>
      </c>
      <c r="B67" s="25" t="s">
        <v>6</v>
      </c>
      <c r="C67" s="25">
        <f t="shared" si="12"/>
        <v>0.62499999999999989</v>
      </c>
      <c r="D67" s="26">
        <v>7.2916666666666671E-2</v>
      </c>
      <c r="E67" s="27" t="s">
        <v>58</v>
      </c>
      <c r="F67" s="28" t="s">
        <v>34</v>
      </c>
    </row>
    <row r="68" spans="1:6" s="3" customFormat="1" ht="18">
      <c r="A68" s="48">
        <f>C67</f>
        <v>0.62499999999999989</v>
      </c>
      <c r="B68" s="49" t="s">
        <v>6</v>
      </c>
      <c r="C68" s="49">
        <f t="shared" si="12"/>
        <v>0.63194444444444431</v>
      </c>
      <c r="D68" s="50">
        <v>6.9444444444444441E-3</v>
      </c>
      <c r="E68" s="51" t="s">
        <v>11</v>
      </c>
      <c r="F68" s="52" t="s">
        <v>34</v>
      </c>
    </row>
    <row r="69" spans="1:6" s="3" customFormat="1" ht="18">
      <c r="A69" s="24">
        <f>C68</f>
        <v>0.63194444444444431</v>
      </c>
      <c r="B69" s="25" t="s">
        <v>6</v>
      </c>
      <c r="C69" s="25">
        <f t="shared" si="12"/>
        <v>0.70486111111111094</v>
      </c>
      <c r="D69" s="26">
        <v>7.2916666666666671E-2</v>
      </c>
      <c r="E69" s="27" t="s">
        <v>58</v>
      </c>
      <c r="F69" s="28" t="s">
        <v>34</v>
      </c>
    </row>
    <row r="70" spans="1:6" ht="18">
      <c r="A70" s="14">
        <f>C69</f>
        <v>0.70486111111111094</v>
      </c>
      <c r="B70" s="15" t="s">
        <v>6</v>
      </c>
      <c r="C70" s="15">
        <f t="shared" si="12"/>
        <v>0.70833333333333315</v>
      </c>
      <c r="D70" s="16">
        <v>3.472222222222222E-3</v>
      </c>
      <c r="E70" s="6" t="s">
        <v>19</v>
      </c>
      <c r="F70" s="11" t="s">
        <v>38</v>
      </c>
    </row>
    <row r="71" spans="1:6" ht="18">
      <c r="A71" s="14">
        <f>A67</f>
        <v>0.55208333333333326</v>
      </c>
      <c r="B71" s="15" t="s">
        <v>6</v>
      </c>
      <c r="C71" s="15">
        <f t="shared" si="12"/>
        <v>0.69791666666666663</v>
      </c>
      <c r="D71" s="16">
        <v>0.14583333333333334</v>
      </c>
      <c r="E71" s="6" t="s">
        <v>27</v>
      </c>
      <c r="F71" s="11" t="s">
        <v>2</v>
      </c>
    </row>
    <row r="72" spans="1:6" ht="18">
      <c r="A72" s="14">
        <v>0.72916666666666663</v>
      </c>
      <c r="B72" s="15" t="s">
        <v>6</v>
      </c>
      <c r="C72" s="15">
        <f t="shared" si="12"/>
        <v>0.83333333333333326</v>
      </c>
      <c r="D72" s="16">
        <v>0.10416666666666667</v>
      </c>
      <c r="E72" s="6" t="s">
        <v>57</v>
      </c>
      <c r="F72" s="11" t="s">
        <v>2</v>
      </c>
    </row>
    <row r="73" spans="1:6" ht="36">
      <c r="A73" s="14">
        <f>C72</f>
        <v>0.83333333333333326</v>
      </c>
      <c r="B73" s="15" t="s">
        <v>6</v>
      </c>
      <c r="C73" s="15">
        <f t="shared" si="12"/>
        <v>0.84374999999999989</v>
      </c>
      <c r="D73" s="16">
        <v>1.0416666666666666E-2</v>
      </c>
      <c r="E73" s="6" t="s">
        <v>28</v>
      </c>
      <c r="F73" s="11" t="s">
        <v>62</v>
      </c>
    </row>
    <row r="74" spans="1:6" ht="36">
      <c r="A74" s="14">
        <f>C73</f>
        <v>0.84374999999999989</v>
      </c>
      <c r="B74" s="15" t="s">
        <v>6</v>
      </c>
      <c r="C74" s="15">
        <f t="shared" si="12"/>
        <v>0.86458333333333326</v>
      </c>
      <c r="D74" s="16">
        <v>2.0833333333333332E-2</v>
      </c>
      <c r="E74" s="6" t="s">
        <v>30</v>
      </c>
      <c r="F74" s="11" t="s">
        <v>29</v>
      </c>
    </row>
    <row r="75" spans="1:6" ht="18">
      <c r="A75" s="14">
        <f>C74</f>
        <v>0.86458333333333326</v>
      </c>
      <c r="B75" s="15" t="s">
        <v>6</v>
      </c>
      <c r="C75" s="15">
        <f t="shared" si="12"/>
        <v>0.89583333333333326</v>
      </c>
      <c r="D75" s="16">
        <v>3.125E-2</v>
      </c>
      <c r="E75" s="6" t="s">
        <v>31</v>
      </c>
      <c r="F75" s="11" t="s">
        <v>63</v>
      </c>
    </row>
    <row r="76" spans="1:6" ht="18">
      <c r="A76" s="14"/>
      <c r="B76" s="15"/>
      <c r="C76" s="15"/>
      <c r="D76" s="16"/>
      <c r="E76" s="6"/>
      <c r="F76" s="11"/>
    </row>
    <row r="77" spans="1:6" ht="18">
      <c r="A77" s="53">
        <f>A55+1</f>
        <v>44715</v>
      </c>
      <c r="B77" s="54"/>
      <c r="C77" s="54"/>
      <c r="D77" s="54"/>
      <c r="E77" s="55" t="s">
        <v>43</v>
      </c>
      <c r="F77" s="56"/>
    </row>
    <row r="78" spans="1:6" s="2" customFormat="1" ht="18">
      <c r="A78" s="32" t="s">
        <v>7</v>
      </c>
      <c r="B78" s="33"/>
      <c r="C78" s="33"/>
      <c r="D78" s="34"/>
      <c r="E78" s="12" t="s">
        <v>0</v>
      </c>
      <c r="F78" s="13" t="s">
        <v>1</v>
      </c>
    </row>
    <row r="79" spans="1:6" s="2" customFormat="1" ht="36">
      <c r="A79" s="14">
        <v>0.41666666666666669</v>
      </c>
      <c r="B79" s="15" t="s">
        <v>6</v>
      </c>
      <c r="C79" s="15">
        <f>A79+D79</f>
        <v>0.43055555555555558</v>
      </c>
      <c r="D79" s="16">
        <v>1.3888888888888888E-2</v>
      </c>
      <c r="E79" s="6" t="s">
        <v>48</v>
      </c>
      <c r="F79" s="11" t="s">
        <v>49</v>
      </c>
    </row>
    <row r="80" spans="1:6" ht="18">
      <c r="A80" s="14">
        <v>0.375</v>
      </c>
      <c r="B80" s="15" t="s">
        <v>6</v>
      </c>
      <c r="C80" s="15">
        <f>A80+D80</f>
        <v>0.54166666666666663</v>
      </c>
      <c r="D80" s="16">
        <v>0.16666666666666666</v>
      </c>
      <c r="E80" s="6" t="s">
        <v>5</v>
      </c>
      <c r="F80" s="11" t="s">
        <v>51</v>
      </c>
    </row>
    <row r="81" spans="1:6">
      <c r="A81" s="7"/>
      <c r="B81" s="8"/>
      <c r="C81" s="8"/>
      <c r="D81" s="8"/>
      <c r="E81" s="9"/>
      <c r="F81" s="10"/>
    </row>
  </sheetData>
  <mergeCells count="15">
    <mergeCell ref="A78:D78"/>
    <mergeCell ref="A1:F1"/>
    <mergeCell ref="A2:F2"/>
    <mergeCell ref="A4:F4"/>
    <mergeCell ref="A26:D26"/>
    <mergeCell ref="A37:D37"/>
    <mergeCell ref="A10:D10"/>
    <mergeCell ref="A77:D77"/>
    <mergeCell ref="A11:D11"/>
    <mergeCell ref="A6:D6"/>
    <mergeCell ref="A7:D7"/>
    <mergeCell ref="A25:D25"/>
    <mergeCell ref="A36:D36"/>
    <mergeCell ref="A55:D55"/>
    <mergeCell ref="A56:D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Footer>Страница  &amp;P из &amp;N</oddFooter>
  </headerFooter>
  <rowBreaks count="3" manualBreakCount="3">
    <brk id="24" max="16383" man="1"/>
    <brk id="35" max="16383" man="1"/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admin</cp:lastModifiedBy>
  <cp:lastPrinted>2021-04-21T14:44:08Z</cp:lastPrinted>
  <dcterms:created xsi:type="dcterms:W3CDTF">2017-11-26T21:28:03Z</dcterms:created>
  <dcterms:modified xsi:type="dcterms:W3CDTF">2022-05-18T11:59:58Z</dcterms:modified>
</cp:coreProperties>
</file>